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Core" Type="http://schemas.openxmlformats.org/officedocument/2006/relationships/me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.rozova\Desktop\research\"/>
    </mc:Choice>
  </mc:AlternateContent>
  <xr:revisionPtr revIDLastSave="0" documentId="13_ncr:1_{FD6BEA10-FB09-4301-8308-E3F681D32407}" xr6:coauthVersionLast="47" xr6:coauthVersionMax="47" xr10:uidLastSave="{00000000-0000-0000-0000-000000000000}"/>
  <bookViews>
    <workbookView xWindow="-110" yWindow="-110" windowWidth="19420" windowHeight="10420" tabRatio="840" xr2:uid="{00000000-000D-0000-FFFF-FFFF00000000}"/>
  </bookViews>
  <sheets>
    <sheet name="Введение" sheetId="29" r:id="rId1"/>
    <sheet name="Пересмотр 2025" sheetId="20" r:id="rId2"/>
    <sheet name="Пересмотр по индустриям 2025" sheetId="21" r:id="rId3"/>
    <sheet name="Обязат пересмотр 2025" sheetId="22" r:id="rId4"/>
    <sheet name="Добровольный пересмотр 2025" sheetId="26" r:id="rId5"/>
    <sheet name="Обязат. пересмотр по инд. 2025" sheetId="23" r:id="rId6"/>
    <sheet name="Добр. пересмотр по инд. 2025" sheetId="27" r:id="rId7"/>
    <sheet name="Пересмотр 2024" sheetId="2" r:id="rId8"/>
    <sheet name="Пересмотр по инд. 2024" sheetId="6" r:id="rId9"/>
    <sheet name="Индексация 2024" sheetId="10" r:id="rId10"/>
    <sheet name="Индексация по индустриям 2024" sheetId="11" r:id="rId11"/>
    <sheet name="Добровольный пересмотр 2024" sheetId="12" r:id="rId12"/>
    <sheet name="Добр. пересмотр по инд. 2024" sheetId="13" r:id="rId13"/>
    <sheet name="Текучесть 2024" sheetId="14" r:id="rId14"/>
    <sheet name="Текучесть по инд. 2024" sheetId="15" r:id="rId15"/>
    <sheet name="Добровольная текучесть 2024" sheetId="16" r:id="rId16"/>
    <sheet name="Добр. текучесть по инд.2024" sheetId="17" r:id="rId17"/>
    <sheet name="Вынужденная текучесть 2024" sheetId="18" r:id="rId18"/>
    <sheet name="Вын. текучесть по инд. 2024" sheetId="19" r:id="rId19"/>
  </sheets>
  <definedNames>
    <definedName name="_xlnm._FilterDatabase" localSheetId="18" hidden="1">'Вын. текучесть по инд. 2024'!$A$8:$V$97</definedName>
    <definedName name="_xlnm._FilterDatabase" localSheetId="12" hidden="1">'Добр. пересмотр по инд. 2024'!$A$8:$V$97</definedName>
    <definedName name="_xlnm._FilterDatabase" localSheetId="6" hidden="1">'Добр. пересмотр по инд. 2025'!$A$8:$V$97</definedName>
    <definedName name="_xlnm._FilterDatabase" localSheetId="16" hidden="1">'Добр. текучесть по инд.2024'!$A$8:$V$97</definedName>
    <definedName name="_xlnm._FilterDatabase" localSheetId="10" hidden="1">'Индексация по индустриям 2024'!$A$8:$V$97</definedName>
    <definedName name="_xlnm._FilterDatabase" localSheetId="5" hidden="1">'Обязат. пересмотр по инд. 2025'!$A$8:$V$97</definedName>
    <definedName name="_xlnm._FilterDatabase" localSheetId="8" hidden="1">'Пересмотр по инд. 2024'!$A$8:$V$97</definedName>
    <definedName name="_xlnm._FilterDatabase" localSheetId="2" hidden="1">'Пересмотр по индустриям 2025'!$A$8:$V$97</definedName>
    <definedName name="_xlnm._FilterDatabase" localSheetId="14" hidden="1">'Текучесть по инд. 2024'!$A$8:$V$97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18" i="27" l="1"/>
  <c r="O19" i="27"/>
  <c r="O20" i="27"/>
  <c r="O21" i="27"/>
  <c r="O22" i="27"/>
  <c r="O23" i="27"/>
  <c r="O24" i="27"/>
  <c r="O25" i="27"/>
  <c r="O26" i="27"/>
  <c r="O27" i="27"/>
  <c r="O28" i="27"/>
  <c r="O29" i="27"/>
  <c r="O30" i="27"/>
  <c r="O31" i="27"/>
  <c r="O32" i="27"/>
  <c r="O33" i="27"/>
  <c r="O34" i="27"/>
  <c r="O35" i="27"/>
  <c r="O36" i="27"/>
  <c r="O37" i="27"/>
  <c r="O38" i="27"/>
  <c r="O39" i="27"/>
  <c r="O40" i="27"/>
  <c r="O41" i="27"/>
  <c r="O42" i="27"/>
  <c r="O43" i="27"/>
  <c r="O44" i="27"/>
  <c r="O45" i="27"/>
  <c r="O46" i="27"/>
  <c r="O47" i="27"/>
  <c r="O48" i="27"/>
  <c r="O49" i="27"/>
  <c r="O50" i="27"/>
  <c r="O51" i="27"/>
  <c r="O52" i="27"/>
  <c r="O53" i="27"/>
  <c r="O54" i="27"/>
  <c r="O55" i="27"/>
  <c r="O56" i="27"/>
  <c r="O57" i="27"/>
  <c r="O58" i="27"/>
  <c r="O59" i="27"/>
  <c r="O60" i="27"/>
  <c r="O61" i="27"/>
  <c r="O62" i="27"/>
  <c r="O63" i="27"/>
  <c r="O64" i="27"/>
  <c r="O65" i="27"/>
  <c r="O66" i="27"/>
  <c r="O67" i="27"/>
  <c r="O68" i="27"/>
  <c r="O69" i="27"/>
  <c r="O70" i="27"/>
  <c r="O71" i="27"/>
  <c r="O72" i="27"/>
  <c r="O73" i="27"/>
  <c r="O74" i="27"/>
  <c r="O75" i="27"/>
  <c r="O76" i="27"/>
  <c r="O77" i="27"/>
  <c r="O78" i="27"/>
  <c r="O79" i="27"/>
  <c r="O80" i="27"/>
  <c r="O81" i="27"/>
  <c r="O82" i="27"/>
  <c r="O83" i="27"/>
  <c r="O84" i="27"/>
  <c r="O85" i="27"/>
  <c r="O86" i="27"/>
  <c r="O87" i="27"/>
  <c r="O88" i="27"/>
  <c r="O89" i="27"/>
  <c r="O90" i="27"/>
  <c r="O91" i="27"/>
  <c r="O92" i="27"/>
  <c r="O93" i="27"/>
  <c r="O94" i="27"/>
  <c r="O95" i="27"/>
  <c r="O96" i="27"/>
  <c r="O97" i="27"/>
  <c r="O10" i="27"/>
  <c r="O11" i="27"/>
  <c r="O12" i="27"/>
  <c r="O13" i="27"/>
  <c r="O14" i="27"/>
  <c r="O15" i="27"/>
  <c r="O16" i="27"/>
  <c r="O17" i="27"/>
  <c r="O9" i="27"/>
  <c r="N10" i="26"/>
  <c r="N11" i="26"/>
  <c r="N12" i="26"/>
  <c r="N13" i="26"/>
  <c r="N14" i="26"/>
  <c r="N15" i="26"/>
  <c r="N16" i="26"/>
  <c r="N17" i="26"/>
  <c r="N9" i="26"/>
  <c r="J10" i="26"/>
  <c r="K10" i="26"/>
  <c r="L10" i="26"/>
  <c r="J11" i="26"/>
  <c r="K11" i="26"/>
  <c r="L11" i="26"/>
  <c r="J12" i="26"/>
  <c r="K12" i="26"/>
  <c r="L12" i="26"/>
  <c r="J13" i="26"/>
  <c r="K13" i="26"/>
  <c r="L13" i="26"/>
  <c r="J14" i="26"/>
  <c r="K14" i="26"/>
  <c r="L14" i="26"/>
  <c r="J15" i="26"/>
  <c r="K15" i="26"/>
  <c r="L15" i="26"/>
  <c r="J16" i="26"/>
  <c r="K16" i="26"/>
  <c r="L16" i="26"/>
  <c r="J17" i="26"/>
  <c r="K17" i="26"/>
  <c r="L17" i="26"/>
  <c r="L9" i="26"/>
  <c r="K9" i="26"/>
  <c r="J9" i="26"/>
  <c r="I10" i="26"/>
  <c r="I11" i="26"/>
  <c r="I12" i="26"/>
  <c r="I13" i="26"/>
  <c r="I14" i="26"/>
  <c r="I15" i="26"/>
  <c r="I16" i="26"/>
  <c r="I17" i="26"/>
  <c r="I9" i="26"/>
  <c r="E10" i="26"/>
  <c r="F10" i="26"/>
  <c r="G10" i="26"/>
  <c r="E11" i="26"/>
  <c r="F11" i="26"/>
  <c r="G11" i="26"/>
  <c r="E12" i="26"/>
  <c r="F12" i="26"/>
  <c r="G12" i="26"/>
  <c r="E13" i="26"/>
  <c r="F13" i="26"/>
  <c r="G13" i="26"/>
  <c r="E14" i="26"/>
  <c r="F14" i="26"/>
  <c r="G14" i="26"/>
  <c r="E15" i="26"/>
  <c r="F15" i="26"/>
  <c r="G15" i="26"/>
  <c r="E16" i="26"/>
  <c r="F16" i="26"/>
  <c r="G16" i="26"/>
  <c r="E17" i="26"/>
  <c r="F17" i="26"/>
  <c r="G17" i="26"/>
  <c r="G9" i="26"/>
  <c r="F9" i="26"/>
  <c r="E9" i="26"/>
  <c r="D10" i="26"/>
  <c r="D11" i="26"/>
  <c r="D12" i="26"/>
  <c r="D13" i="26"/>
  <c r="D14" i="26"/>
  <c r="D15" i="26"/>
  <c r="D16" i="26"/>
  <c r="D17" i="26"/>
  <c r="D9" i="26"/>
  <c r="O18" i="23"/>
  <c r="O19" i="23"/>
  <c r="O20" i="23"/>
  <c r="O21" i="23"/>
  <c r="O22" i="23"/>
  <c r="O23" i="23"/>
  <c r="O24" i="23"/>
  <c r="O25" i="23"/>
  <c r="O26" i="23"/>
  <c r="O27" i="23"/>
  <c r="O28" i="23"/>
  <c r="O29" i="23"/>
  <c r="O30" i="23"/>
  <c r="O31" i="23"/>
  <c r="O32" i="23"/>
  <c r="O33" i="23"/>
  <c r="O34" i="23"/>
  <c r="O35" i="23"/>
  <c r="O36" i="23"/>
  <c r="O37" i="23"/>
  <c r="O38" i="23"/>
  <c r="O39" i="23"/>
  <c r="O40" i="23"/>
  <c r="O41" i="23"/>
  <c r="O42" i="23"/>
  <c r="O43" i="23"/>
  <c r="O44" i="23"/>
  <c r="O45" i="23"/>
  <c r="O46" i="23"/>
  <c r="O47" i="23"/>
  <c r="O48" i="23"/>
  <c r="O49" i="23"/>
  <c r="O50" i="23"/>
  <c r="O51" i="23"/>
  <c r="O52" i="23"/>
  <c r="O53" i="23"/>
  <c r="O54" i="23"/>
  <c r="O55" i="23"/>
  <c r="O56" i="23"/>
  <c r="O57" i="23"/>
  <c r="O58" i="23"/>
  <c r="O59" i="23"/>
  <c r="O60" i="23"/>
  <c r="O61" i="23"/>
  <c r="O62" i="23"/>
  <c r="O63" i="23"/>
  <c r="O64" i="23"/>
  <c r="O65" i="23"/>
  <c r="O66" i="23"/>
  <c r="O67" i="23"/>
  <c r="O68" i="23"/>
  <c r="O69" i="23"/>
  <c r="O70" i="23"/>
  <c r="O71" i="23"/>
  <c r="O72" i="23"/>
  <c r="O73" i="23"/>
  <c r="O74" i="23"/>
  <c r="O75" i="23"/>
  <c r="O76" i="23"/>
  <c r="O77" i="23"/>
  <c r="O78" i="23"/>
  <c r="O79" i="23"/>
  <c r="O80" i="23"/>
  <c r="O81" i="23"/>
  <c r="O82" i="23"/>
  <c r="O83" i="23"/>
  <c r="O84" i="23"/>
  <c r="O85" i="23"/>
  <c r="O86" i="23"/>
  <c r="O87" i="23"/>
  <c r="O88" i="23"/>
  <c r="O89" i="23"/>
  <c r="O90" i="23"/>
  <c r="O91" i="23"/>
  <c r="O92" i="23"/>
  <c r="O93" i="23"/>
  <c r="O94" i="23"/>
  <c r="O95" i="23"/>
  <c r="O96" i="23"/>
  <c r="O97" i="23"/>
  <c r="O10" i="23"/>
  <c r="O11" i="23"/>
  <c r="O12" i="23"/>
  <c r="O13" i="23"/>
  <c r="O14" i="23"/>
  <c r="O15" i="23"/>
  <c r="O16" i="23"/>
  <c r="O17" i="23"/>
  <c r="O9" i="23"/>
  <c r="M10" i="22"/>
  <c r="M11" i="22"/>
  <c r="M12" i="22"/>
  <c r="M13" i="22"/>
  <c r="M14" i="22"/>
  <c r="M15" i="22"/>
  <c r="M16" i="22"/>
  <c r="M17" i="22"/>
  <c r="M9" i="22"/>
  <c r="O10" i="21"/>
  <c r="O11" i="21"/>
  <c r="O12" i="21"/>
  <c r="O13" i="21"/>
  <c r="O14" i="21"/>
  <c r="O15" i="21"/>
  <c r="O16" i="21"/>
  <c r="O17" i="21"/>
  <c r="O18" i="21"/>
  <c r="O19" i="21"/>
  <c r="O20" i="21"/>
  <c r="O21" i="21"/>
  <c r="O22" i="21"/>
  <c r="O23" i="21"/>
  <c r="O24" i="21"/>
  <c r="O25" i="21"/>
  <c r="O26" i="21"/>
  <c r="O27" i="21"/>
  <c r="O28" i="21"/>
  <c r="O29" i="21"/>
  <c r="O30" i="21"/>
  <c r="O31" i="21"/>
  <c r="O32" i="21"/>
  <c r="O33" i="21"/>
  <c r="O34" i="21"/>
  <c r="O35" i="21"/>
  <c r="O36" i="21"/>
  <c r="O37" i="21"/>
  <c r="O38" i="21"/>
  <c r="O39" i="21"/>
  <c r="O40" i="21"/>
  <c r="O41" i="21"/>
  <c r="O42" i="21"/>
  <c r="O43" i="21"/>
  <c r="O44" i="21"/>
  <c r="O45" i="21"/>
  <c r="O46" i="21"/>
  <c r="O47" i="21"/>
  <c r="O48" i="21"/>
  <c r="O49" i="21"/>
  <c r="O50" i="21"/>
  <c r="O51" i="21"/>
  <c r="O52" i="21"/>
  <c r="O53" i="21"/>
  <c r="O54" i="21"/>
  <c r="O55" i="21"/>
  <c r="O56" i="21"/>
  <c r="O57" i="21"/>
  <c r="O58" i="21"/>
  <c r="O59" i="21"/>
  <c r="O60" i="21"/>
  <c r="O61" i="21"/>
  <c r="O62" i="21"/>
  <c r="O63" i="21"/>
  <c r="O64" i="21"/>
  <c r="O65" i="21"/>
  <c r="O66" i="21"/>
  <c r="O67" i="21"/>
  <c r="O68" i="21"/>
  <c r="O69" i="21"/>
  <c r="O70" i="21"/>
  <c r="O71" i="21"/>
  <c r="O72" i="21"/>
  <c r="O73" i="21"/>
  <c r="O74" i="21"/>
  <c r="O75" i="21"/>
  <c r="O76" i="21"/>
  <c r="O77" i="21"/>
  <c r="O78" i="21"/>
  <c r="O79" i="21"/>
  <c r="O80" i="21"/>
  <c r="O81" i="21"/>
  <c r="O82" i="21"/>
  <c r="O83" i="21"/>
  <c r="O84" i="21"/>
  <c r="O85" i="21"/>
  <c r="O86" i="21"/>
  <c r="O87" i="21"/>
  <c r="O88" i="21"/>
  <c r="O89" i="21"/>
  <c r="O90" i="21"/>
  <c r="O91" i="21"/>
  <c r="O92" i="21"/>
  <c r="O93" i="21"/>
  <c r="O94" i="21"/>
  <c r="O95" i="21"/>
  <c r="O96" i="21"/>
  <c r="O97" i="21"/>
  <c r="O9" i="21"/>
  <c r="M10" i="20"/>
  <c r="M11" i="20"/>
  <c r="M12" i="20"/>
  <c r="M13" i="20"/>
  <c r="M14" i="20"/>
  <c r="M15" i="20"/>
  <c r="M16" i="20"/>
  <c r="M17" i="20"/>
  <c r="M9" i="20"/>
  <c r="O10" i="15"/>
  <c r="O11" i="15"/>
  <c r="O12" i="15"/>
  <c r="O13" i="15"/>
  <c r="O14" i="15"/>
  <c r="O15" i="15"/>
  <c r="O16" i="15"/>
  <c r="O17" i="15"/>
  <c r="O18" i="15"/>
  <c r="O19" i="15"/>
  <c r="O20" i="15"/>
  <c r="O21" i="15"/>
  <c r="O22" i="15"/>
  <c r="O23" i="15"/>
  <c r="O24" i="15"/>
  <c r="O25" i="15"/>
  <c r="O26" i="15"/>
  <c r="O27" i="15"/>
  <c r="O28" i="15"/>
  <c r="O29" i="15"/>
  <c r="O30" i="15"/>
  <c r="O31" i="15"/>
  <c r="O32" i="15"/>
  <c r="O33" i="15"/>
  <c r="O34" i="15"/>
  <c r="O35" i="15"/>
  <c r="O36" i="15"/>
  <c r="O37" i="15"/>
  <c r="O38" i="15"/>
  <c r="O39" i="15"/>
  <c r="O40" i="15"/>
  <c r="O41" i="15"/>
  <c r="O42" i="15"/>
  <c r="O43" i="15"/>
  <c r="O44" i="15"/>
  <c r="O45" i="15"/>
  <c r="O46" i="15"/>
  <c r="O47" i="15"/>
  <c r="O48" i="15"/>
  <c r="O49" i="15"/>
  <c r="O50" i="15"/>
  <c r="O51" i="15"/>
  <c r="O52" i="15"/>
  <c r="O53" i="15"/>
  <c r="O54" i="15"/>
  <c r="O55" i="15"/>
  <c r="O56" i="15"/>
  <c r="O57" i="15"/>
  <c r="O58" i="15"/>
  <c r="O59" i="15"/>
  <c r="O60" i="15"/>
  <c r="O61" i="15"/>
  <c r="O62" i="15"/>
  <c r="O63" i="15"/>
  <c r="O64" i="15"/>
  <c r="O65" i="15"/>
  <c r="O66" i="15"/>
  <c r="O67" i="15"/>
  <c r="O68" i="15"/>
  <c r="O69" i="15"/>
  <c r="O70" i="15"/>
  <c r="O71" i="15"/>
  <c r="O72" i="15"/>
  <c r="O73" i="15"/>
  <c r="O74" i="15"/>
  <c r="O75" i="15"/>
  <c r="O76" i="15"/>
  <c r="O77" i="15"/>
  <c r="O78" i="15"/>
  <c r="O79" i="15"/>
  <c r="O80" i="15"/>
  <c r="O81" i="15"/>
  <c r="O82" i="15"/>
  <c r="O83" i="15"/>
  <c r="O84" i="15"/>
  <c r="O85" i="15"/>
  <c r="O86" i="15"/>
  <c r="O87" i="15"/>
  <c r="O88" i="15"/>
  <c r="O89" i="15"/>
  <c r="O90" i="15"/>
  <c r="O91" i="15"/>
  <c r="O92" i="15"/>
  <c r="O93" i="15"/>
  <c r="O94" i="15"/>
  <c r="O95" i="15"/>
  <c r="O96" i="15"/>
  <c r="O97" i="15"/>
  <c r="O9" i="15"/>
  <c r="K10" i="15"/>
  <c r="L10" i="15"/>
  <c r="M10" i="15"/>
  <c r="K11" i="15"/>
  <c r="L11" i="15"/>
  <c r="M11" i="15"/>
  <c r="K12" i="15"/>
  <c r="L12" i="15"/>
  <c r="M12" i="15"/>
  <c r="K13" i="15"/>
  <c r="L13" i="15"/>
  <c r="M13" i="15"/>
  <c r="K14" i="15"/>
  <c r="L14" i="15"/>
  <c r="M14" i="15"/>
  <c r="K15" i="15"/>
  <c r="L15" i="15"/>
  <c r="M15" i="15"/>
  <c r="K16" i="15"/>
  <c r="L16" i="15"/>
  <c r="M16" i="15"/>
  <c r="K17" i="15"/>
  <c r="L17" i="15"/>
  <c r="M17" i="15"/>
  <c r="K18" i="15"/>
  <c r="L18" i="15"/>
  <c r="M18" i="15"/>
  <c r="K19" i="15"/>
  <c r="L19" i="15"/>
  <c r="M19" i="15"/>
  <c r="K20" i="15"/>
  <c r="L20" i="15"/>
  <c r="M20" i="15"/>
  <c r="K21" i="15"/>
  <c r="L21" i="15"/>
  <c r="M21" i="15"/>
  <c r="K22" i="15"/>
  <c r="L22" i="15"/>
  <c r="M22" i="15"/>
  <c r="K23" i="15"/>
  <c r="L23" i="15"/>
  <c r="M23" i="15"/>
  <c r="K24" i="15"/>
  <c r="L24" i="15"/>
  <c r="M24" i="15"/>
  <c r="K25" i="15"/>
  <c r="L25" i="15"/>
  <c r="M25" i="15"/>
  <c r="K26" i="15"/>
  <c r="L26" i="15"/>
  <c r="M26" i="15"/>
  <c r="K36" i="15"/>
  <c r="L36" i="15"/>
  <c r="M36" i="15"/>
  <c r="L37" i="15"/>
  <c r="M37" i="15"/>
  <c r="K38" i="15"/>
  <c r="L38" i="15"/>
  <c r="M38" i="15"/>
  <c r="L39" i="15"/>
  <c r="M39" i="15"/>
  <c r="K40" i="15"/>
  <c r="L40" i="15"/>
  <c r="M40" i="15"/>
  <c r="K41" i="15"/>
  <c r="L41" i="15"/>
  <c r="M41" i="15"/>
  <c r="K42" i="15"/>
  <c r="L42" i="15"/>
  <c r="M42" i="15"/>
  <c r="K43" i="15"/>
  <c r="L43" i="15"/>
  <c r="M43" i="15"/>
  <c r="K44" i="15"/>
  <c r="L44" i="15"/>
  <c r="M44" i="15"/>
  <c r="K45" i="15"/>
  <c r="L45" i="15"/>
  <c r="M45" i="15"/>
  <c r="K46" i="15"/>
  <c r="L46" i="15"/>
  <c r="M46" i="15"/>
  <c r="K47" i="15"/>
  <c r="L47" i="15"/>
  <c r="M47" i="15"/>
  <c r="K48" i="15"/>
  <c r="L48" i="15"/>
  <c r="M48" i="15"/>
  <c r="K49" i="15"/>
  <c r="L49" i="15"/>
  <c r="M49" i="15"/>
  <c r="K50" i="15"/>
  <c r="L50" i="15"/>
  <c r="M50" i="15"/>
  <c r="K51" i="15"/>
  <c r="L51" i="15"/>
  <c r="M51" i="15"/>
  <c r="K52" i="15"/>
  <c r="L52" i="15"/>
  <c r="M52" i="15"/>
  <c r="K53" i="15"/>
  <c r="L53" i="15"/>
  <c r="M53" i="15"/>
  <c r="K54" i="15"/>
  <c r="L54" i="15"/>
  <c r="M54" i="15"/>
  <c r="K55" i="15"/>
  <c r="L55" i="15"/>
  <c r="M55" i="15"/>
  <c r="K56" i="15"/>
  <c r="L56" i="15"/>
  <c r="M56" i="15"/>
  <c r="K57" i="15"/>
  <c r="L57" i="15"/>
  <c r="M57" i="15"/>
  <c r="K58" i="15"/>
  <c r="L58" i="15"/>
  <c r="M58" i="15"/>
  <c r="K59" i="15"/>
  <c r="L59" i="15"/>
  <c r="M59" i="15"/>
  <c r="K60" i="15"/>
  <c r="L60" i="15"/>
  <c r="M60" i="15"/>
  <c r="K61" i="15"/>
  <c r="L61" i="15"/>
  <c r="M61" i="15"/>
  <c r="K62" i="15"/>
  <c r="L62" i="15"/>
  <c r="M62" i="15"/>
  <c r="K63" i="15"/>
  <c r="L63" i="15"/>
  <c r="M63" i="15"/>
  <c r="K64" i="15"/>
  <c r="L64" i="15"/>
  <c r="M64" i="15"/>
  <c r="K65" i="15"/>
  <c r="L65" i="15"/>
  <c r="M65" i="15"/>
  <c r="K66" i="15"/>
  <c r="L66" i="15"/>
  <c r="M66" i="15"/>
  <c r="K67" i="15"/>
  <c r="L67" i="15"/>
  <c r="M67" i="15"/>
  <c r="K68" i="15"/>
  <c r="L68" i="15"/>
  <c r="M68" i="15"/>
  <c r="K69" i="15"/>
  <c r="L69" i="15"/>
  <c r="M69" i="15"/>
  <c r="K70" i="15"/>
  <c r="L70" i="15"/>
  <c r="M70" i="15"/>
  <c r="K71" i="15"/>
  <c r="L71" i="15"/>
  <c r="M71" i="15"/>
  <c r="K72" i="15"/>
  <c r="L72" i="15"/>
  <c r="M72" i="15"/>
  <c r="K73" i="15"/>
  <c r="L73" i="15"/>
  <c r="M73" i="15"/>
  <c r="K74" i="15"/>
  <c r="L74" i="15"/>
  <c r="M74" i="15"/>
  <c r="K75" i="15"/>
  <c r="L75" i="15"/>
  <c r="M75" i="15"/>
  <c r="K76" i="15"/>
  <c r="L76" i="15"/>
  <c r="M76" i="15"/>
  <c r="K77" i="15"/>
  <c r="L77" i="15"/>
  <c r="M77" i="15"/>
  <c r="K78" i="15"/>
  <c r="L78" i="15"/>
  <c r="M78" i="15"/>
  <c r="K79" i="15"/>
  <c r="L79" i="15"/>
  <c r="M79" i="15"/>
  <c r="K80" i="15"/>
  <c r="L80" i="15"/>
  <c r="M80" i="15"/>
  <c r="K81" i="15"/>
  <c r="L81" i="15"/>
  <c r="M81" i="15"/>
  <c r="K82" i="15"/>
  <c r="L82" i="15"/>
  <c r="M82" i="15"/>
  <c r="K83" i="15"/>
  <c r="L83" i="15"/>
  <c r="M83" i="15"/>
  <c r="K84" i="15"/>
  <c r="L84" i="15"/>
  <c r="M84" i="15"/>
  <c r="K85" i="15"/>
  <c r="L85" i="15"/>
  <c r="M85" i="15"/>
  <c r="K86" i="15"/>
  <c r="L86" i="15"/>
  <c r="M86" i="15"/>
  <c r="K87" i="15"/>
  <c r="L87" i="15"/>
  <c r="M87" i="15"/>
  <c r="K88" i="15"/>
  <c r="L88" i="15"/>
  <c r="M88" i="15"/>
  <c r="K89" i="15"/>
  <c r="L89" i="15"/>
  <c r="M89" i="15"/>
  <c r="K90" i="15"/>
  <c r="L90" i="15"/>
  <c r="M90" i="15"/>
  <c r="K91" i="15"/>
  <c r="L91" i="15"/>
  <c r="M91" i="15"/>
  <c r="K92" i="15"/>
  <c r="L92" i="15"/>
  <c r="M92" i="15"/>
  <c r="K93" i="15"/>
  <c r="L93" i="15"/>
  <c r="M93" i="15"/>
  <c r="K94" i="15"/>
  <c r="L94" i="15"/>
  <c r="M94" i="15"/>
  <c r="K95" i="15"/>
  <c r="L95" i="15"/>
  <c r="M95" i="15"/>
  <c r="K96" i="15"/>
  <c r="L96" i="15"/>
  <c r="M96" i="15"/>
  <c r="K97" i="15"/>
  <c r="L97" i="15"/>
  <c r="M97" i="15"/>
  <c r="M9" i="15"/>
  <c r="L9" i="15"/>
  <c r="K9" i="15"/>
  <c r="J10" i="15"/>
  <c r="J11" i="15"/>
  <c r="J12" i="15"/>
  <c r="J13" i="15"/>
  <c r="J14" i="15"/>
  <c r="J15" i="15"/>
  <c r="J16" i="15"/>
  <c r="J17" i="15"/>
  <c r="J18" i="15"/>
  <c r="J19" i="15"/>
  <c r="J20" i="15"/>
  <c r="J21" i="15"/>
  <c r="J22" i="15"/>
  <c r="J23" i="15"/>
  <c r="J24" i="15"/>
  <c r="J25" i="15"/>
  <c r="J26" i="15"/>
  <c r="J36" i="15"/>
  <c r="J37" i="15"/>
  <c r="J38" i="15"/>
  <c r="J39" i="15"/>
  <c r="J40" i="15"/>
  <c r="J41" i="15"/>
  <c r="J42" i="15"/>
  <c r="J43" i="15"/>
  <c r="J44" i="15"/>
  <c r="J45" i="15"/>
  <c r="J46" i="15"/>
  <c r="J47" i="15"/>
  <c r="J48" i="15"/>
  <c r="J49" i="15"/>
  <c r="J50" i="15"/>
  <c r="J51" i="15"/>
  <c r="J52" i="15"/>
  <c r="J53" i="15"/>
  <c r="J54" i="15"/>
  <c r="J55" i="15"/>
  <c r="J56" i="15"/>
  <c r="J57" i="15"/>
  <c r="J58" i="15"/>
  <c r="J59" i="15"/>
  <c r="J60" i="15"/>
  <c r="J61" i="15"/>
  <c r="J62" i="15"/>
  <c r="J63" i="15"/>
  <c r="J64" i="15"/>
  <c r="J65" i="15"/>
  <c r="J66" i="15"/>
  <c r="J67" i="15"/>
  <c r="J68" i="15"/>
  <c r="J69" i="15"/>
  <c r="J70" i="15"/>
  <c r="J71" i="15"/>
  <c r="J72" i="15"/>
  <c r="J73" i="15"/>
  <c r="J74" i="15"/>
  <c r="J75" i="15"/>
  <c r="J76" i="15"/>
  <c r="J77" i="15"/>
  <c r="J78" i="15"/>
  <c r="J79" i="15"/>
  <c r="J80" i="15"/>
  <c r="J81" i="15"/>
  <c r="J82" i="15"/>
  <c r="J83" i="15"/>
  <c r="J84" i="15"/>
  <c r="J85" i="15"/>
  <c r="J86" i="15"/>
  <c r="J87" i="15"/>
  <c r="J88" i="15"/>
  <c r="J89" i="15"/>
  <c r="J90" i="15"/>
  <c r="J91" i="15"/>
  <c r="J92" i="15"/>
  <c r="J93" i="15"/>
  <c r="J94" i="15"/>
  <c r="J95" i="15"/>
  <c r="J96" i="15"/>
  <c r="J97" i="15"/>
  <c r="J9" i="15"/>
  <c r="F10" i="15"/>
  <c r="G10" i="15"/>
  <c r="H10" i="15"/>
  <c r="F11" i="15"/>
  <c r="G11" i="15"/>
  <c r="H11" i="15"/>
  <c r="F12" i="15"/>
  <c r="G12" i="15"/>
  <c r="H12" i="15"/>
  <c r="F13" i="15"/>
  <c r="G13" i="15"/>
  <c r="H13" i="15"/>
  <c r="F14" i="15"/>
  <c r="G14" i="15"/>
  <c r="H14" i="15"/>
  <c r="F15" i="15"/>
  <c r="G15" i="15"/>
  <c r="H15" i="15"/>
  <c r="F16" i="15"/>
  <c r="G16" i="15"/>
  <c r="H16" i="15"/>
  <c r="F17" i="15"/>
  <c r="G17" i="15"/>
  <c r="H17" i="15"/>
  <c r="F18" i="15"/>
  <c r="G18" i="15"/>
  <c r="H18" i="15"/>
  <c r="F19" i="15"/>
  <c r="G19" i="15"/>
  <c r="H19" i="15"/>
  <c r="F20" i="15"/>
  <c r="G20" i="15"/>
  <c r="H20" i="15"/>
  <c r="F21" i="15"/>
  <c r="G21" i="15"/>
  <c r="H21" i="15"/>
  <c r="F22" i="15"/>
  <c r="G22" i="15"/>
  <c r="H22" i="15"/>
  <c r="F23" i="15"/>
  <c r="G23" i="15"/>
  <c r="H23" i="15"/>
  <c r="F24" i="15"/>
  <c r="G24" i="15"/>
  <c r="H24" i="15"/>
  <c r="F25" i="15"/>
  <c r="G25" i="15"/>
  <c r="H25" i="15"/>
  <c r="F26" i="15"/>
  <c r="G26" i="15"/>
  <c r="H26" i="15"/>
  <c r="F27" i="15"/>
  <c r="G27" i="15"/>
  <c r="H27" i="15"/>
  <c r="F28" i="15"/>
  <c r="G28" i="15"/>
  <c r="H28" i="15"/>
  <c r="F29" i="15"/>
  <c r="G29" i="15"/>
  <c r="H29" i="15"/>
  <c r="F30" i="15"/>
  <c r="G30" i="15"/>
  <c r="H30" i="15"/>
  <c r="F31" i="15"/>
  <c r="G31" i="15"/>
  <c r="H31" i="15"/>
  <c r="F32" i="15"/>
  <c r="G32" i="15"/>
  <c r="H32" i="15"/>
  <c r="F33" i="15"/>
  <c r="G33" i="15"/>
  <c r="H33" i="15"/>
  <c r="F34" i="15"/>
  <c r="G34" i="15"/>
  <c r="H34" i="15"/>
  <c r="F35" i="15"/>
  <c r="G35" i="15"/>
  <c r="H35" i="15"/>
  <c r="F36" i="15"/>
  <c r="G36" i="15"/>
  <c r="H36" i="15"/>
  <c r="F37" i="15"/>
  <c r="G37" i="15"/>
  <c r="H37" i="15"/>
  <c r="F38" i="15"/>
  <c r="G38" i="15"/>
  <c r="H38" i="15"/>
  <c r="F39" i="15"/>
  <c r="G39" i="15"/>
  <c r="H39" i="15"/>
  <c r="F40" i="15"/>
  <c r="G40" i="15"/>
  <c r="H40" i="15"/>
  <c r="F41" i="15"/>
  <c r="G41" i="15"/>
  <c r="H41" i="15"/>
  <c r="F42" i="15"/>
  <c r="G42" i="15"/>
  <c r="H42" i="15"/>
  <c r="F43" i="15"/>
  <c r="G43" i="15"/>
  <c r="H43" i="15"/>
  <c r="F44" i="15"/>
  <c r="G44" i="15"/>
  <c r="H44" i="15"/>
  <c r="F45" i="15"/>
  <c r="G45" i="15"/>
  <c r="H45" i="15"/>
  <c r="F46" i="15"/>
  <c r="G46" i="15"/>
  <c r="H46" i="15"/>
  <c r="F47" i="15"/>
  <c r="G47" i="15"/>
  <c r="H47" i="15"/>
  <c r="F48" i="15"/>
  <c r="G48" i="15"/>
  <c r="H48" i="15"/>
  <c r="F49" i="15"/>
  <c r="G49" i="15"/>
  <c r="H49" i="15"/>
  <c r="F50" i="15"/>
  <c r="G50" i="15"/>
  <c r="H50" i="15"/>
  <c r="F51" i="15"/>
  <c r="G51" i="15"/>
  <c r="H51" i="15"/>
  <c r="F52" i="15"/>
  <c r="G52" i="15"/>
  <c r="H52" i="15"/>
  <c r="F53" i="15"/>
  <c r="G53" i="15"/>
  <c r="H53" i="15"/>
  <c r="F54" i="15"/>
  <c r="G54" i="15"/>
  <c r="H54" i="15"/>
  <c r="F55" i="15"/>
  <c r="G55" i="15"/>
  <c r="H55" i="15"/>
  <c r="F56" i="15"/>
  <c r="G56" i="15"/>
  <c r="H56" i="15"/>
  <c r="F57" i="15"/>
  <c r="G57" i="15"/>
  <c r="H57" i="15"/>
  <c r="F58" i="15"/>
  <c r="G58" i="15"/>
  <c r="H58" i="15"/>
  <c r="F59" i="15"/>
  <c r="G59" i="15"/>
  <c r="H59" i="15"/>
  <c r="F60" i="15"/>
  <c r="G60" i="15"/>
  <c r="H60" i="15"/>
  <c r="F61" i="15"/>
  <c r="G61" i="15"/>
  <c r="H61" i="15"/>
  <c r="F62" i="15"/>
  <c r="G62" i="15"/>
  <c r="H62" i="15"/>
  <c r="F63" i="15"/>
  <c r="G63" i="15"/>
  <c r="H63" i="15"/>
  <c r="F64" i="15"/>
  <c r="G64" i="15"/>
  <c r="H64" i="15"/>
  <c r="F65" i="15"/>
  <c r="G65" i="15"/>
  <c r="H65" i="15"/>
  <c r="F66" i="15"/>
  <c r="G66" i="15"/>
  <c r="H66" i="15"/>
  <c r="F67" i="15"/>
  <c r="G67" i="15"/>
  <c r="H67" i="15"/>
  <c r="F68" i="15"/>
  <c r="G68" i="15"/>
  <c r="H68" i="15"/>
  <c r="F69" i="15"/>
  <c r="G69" i="15"/>
  <c r="H69" i="15"/>
  <c r="F70" i="15"/>
  <c r="G70" i="15"/>
  <c r="H70" i="15"/>
  <c r="F71" i="15"/>
  <c r="G71" i="15"/>
  <c r="H71" i="15"/>
  <c r="F72" i="15"/>
  <c r="G72" i="15"/>
  <c r="H72" i="15"/>
  <c r="F73" i="15"/>
  <c r="G73" i="15"/>
  <c r="H73" i="15"/>
  <c r="F74" i="15"/>
  <c r="G74" i="15"/>
  <c r="H74" i="15"/>
  <c r="F75" i="15"/>
  <c r="G75" i="15"/>
  <c r="H75" i="15"/>
  <c r="F76" i="15"/>
  <c r="G76" i="15"/>
  <c r="H76" i="15"/>
  <c r="F77" i="15"/>
  <c r="G77" i="15"/>
  <c r="H77" i="15"/>
  <c r="F78" i="15"/>
  <c r="G78" i="15"/>
  <c r="H78" i="15"/>
  <c r="F79" i="15"/>
  <c r="G79" i="15"/>
  <c r="H79" i="15"/>
  <c r="F80" i="15"/>
  <c r="G80" i="15"/>
  <c r="H80" i="15"/>
  <c r="F81" i="15"/>
  <c r="G81" i="15"/>
  <c r="H81" i="15"/>
  <c r="F82" i="15"/>
  <c r="G82" i="15"/>
  <c r="H82" i="15"/>
  <c r="F83" i="15"/>
  <c r="G83" i="15"/>
  <c r="H83" i="15"/>
  <c r="F84" i="15"/>
  <c r="G84" i="15"/>
  <c r="H84" i="15"/>
  <c r="F85" i="15"/>
  <c r="G85" i="15"/>
  <c r="H85" i="15"/>
  <c r="F86" i="15"/>
  <c r="G86" i="15"/>
  <c r="H86" i="15"/>
  <c r="F87" i="15"/>
  <c r="G87" i="15"/>
  <c r="H87" i="15"/>
  <c r="F88" i="15"/>
  <c r="G88" i="15"/>
  <c r="H88" i="15"/>
  <c r="F89" i="15"/>
  <c r="G89" i="15"/>
  <c r="H89" i="15"/>
  <c r="F90" i="15"/>
  <c r="G90" i="15"/>
  <c r="H90" i="15"/>
  <c r="F91" i="15"/>
  <c r="G91" i="15"/>
  <c r="H91" i="15"/>
  <c r="F92" i="15"/>
  <c r="G92" i="15"/>
  <c r="H92" i="15"/>
  <c r="F93" i="15"/>
  <c r="G93" i="15"/>
  <c r="H93" i="15"/>
  <c r="F94" i="15"/>
  <c r="G94" i="15"/>
  <c r="H94" i="15"/>
  <c r="F95" i="15"/>
  <c r="G95" i="15"/>
  <c r="H95" i="15"/>
  <c r="F96" i="15"/>
  <c r="G96" i="15"/>
  <c r="H96" i="15"/>
  <c r="F97" i="15"/>
  <c r="G97" i="15"/>
  <c r="H97" i="15"/>
  <c r="H9" i="15"/>
  <c r="G9" i="15"/>
  <c r="F9" i="15"/>
  <c r="E10" i="15"/>
  <c r="E11" i="15"/>
  <c r="E12" i="15"/>
  <c r="E13" i="15"/>
  <c r="E14" i="15"/>
  <c r="E15" i="15"/>
  <c r="E16" i="15"/>
  <c r="E17" i="15"/>
  <c r="E18" i="15"/>
  <c r="E19" i="15"/>
  <c r="E20" i="15"/>
  <c r="E21" i="15"/>
  <c r="E22" i="15"/>
  <c r="E23" i="15"/>
  <c r="E24" i="15"/>
  <c r="E25" i="15"/>
  <c r="E26" i="15"/>
  <c r="E27" i="15"/>
  <c r="E28" i="15"/>
  <c r="E29" i="15"/>
  <c r="E30" i="15"/>
  <c r="E31" i="15"/>
  <c r="E32" i="15"/>
  <c r="E33" i="15"/>
  <c r="E34" i="15"/>
  <c r="E35" i="15"/>
  <c r="E36" i="15"/>
  <c r="E37" i="15"/>
  <c r="E38" i="15"/>
  <c r="E39" i="15"/>
  <c r="E40" i="15"/>
  <c r="E41" i="15"/>
  <c r="E42" i="15"/>
  <c r="E43" i="15"/>
  <c r="E44" i="15"/>
  <c r="E45" i="15"/>
  <c r="E46" i="15"/>
  <c r="E47" i="15"/>
  <c r="E48" i="15"/>
  <c r="E49" i="15"/>
  <c r="E50" i="15"/>
  <c r="E51" i="15"/>
  <c r="E52" i="15"/>
  <c r="E53" i="15"/>
  <c r="E54" i="15"/>
  <c r="E55" i="15"/>
  <c r="E56" i="15"/>
  <c r="E57" i="15"/>
  <c r="E58" i="15"/>
  <c r="E59" i="15"/>
  <c r="E60" i="15"/>
  <c r="E61" i="15"/>
  <c r="E62" i="15"/>
  <c r="E63" i="15"/>
  <c r="E64" i="15"/>
  <c r="E65" i="15"/>
  <c r="E66" i="15"/>
  <c r="E67" i="15"/>
  <c r="E68" i="15"/>
  <c r="E69" i="15"/>
  <c r="E70" i="15"/>
  <c r="E71" i="15"/>
  <c r="E72" i="15"/>
  <c r="E73" i="15"/>
  <c r="E74" i="15"/>
  <c r="E75" i="15"/>
  <c r="E76" i="15"/>
  <c r="E77" i="15"/>
  <c r="E78" i="15"/>
  <c r="E79" i="15"/>
  <c r="E80" i="15"/>
  <c r="E81" i="15"/>
  <c r="E82" i="15"/>
  <c r="E83" i="15"/>
  <c r="E84" i="15"/>
  <c r="E85" i="15"/>
  <c r="E86" i="15"/>
  <c r="E87" i="15"/>
  <c r="E88" i="15"/>
  <c r="E89" i="15"/>
  <c r="E90" i="15"/>
  <c r="E91" i="15"/>
  <c r="E92" i="15"/>
  <c r="E93" i="15"/>
  <c r="E94" i="15"/>
  <c r="E95" i="15"/>
  <c r="E96" i="15"/>
  <c r="E97" i="15"/>
  <c r="E9" i="15"/>
  <c r="O18" i="19"/>
  <c r="O19" i="19"/>
  <c r="O20" i="19"/>
  <c r="O21" i="19"/>
  <c r="O22" i="19"/>
  <c r="O23" i="19"/>
  <c r="O24" i="19"/>
  <c r="O25" i="19"/>
  <c r="O26" i="19"/>
  <c r="O27" i="19"/>
  <c r="O28" i="19"/>
  <c r="O29" i="19"/>
  <c r="O30" i="19"/>
  <c r="O31" i="19"/>
  <c r="O32" i="19"/>
  <c r="O33" i="19"/>
  <c r="O34" i="19"/>
  <c r="O35" i="19"/>
  <c r="O36" i="19"/>
  <c r="O37" i="19"/>
  <c r="O38" i="19"/>
  <c r="O39" i="19"/>
  <c r="O40" i="19"/>
  <c r="O41" i="19"/>
  <c r="O42" i="19"/>
  <c r="O43" i="19"/>
  <c r="O44" i="19"/>
  <c r="O45" i="19"/>
  <c r="O46" i="19"/>
  <c r="O47" i="19"/>
  <c r="O48" i="19"/>
  <c r="O49" i="19"/>
  <c r="O50" i="19"/>
  <c r="O51" i="19"/>
  <c r="O52" i="19"/>
  <c r="O53" i="19"/>
  <c r="O54" i="19"/>
  <c r="O55" i="19"/>
  <c r="O56" i="19"/>
  <c r="O57" i="19"/>
  <c r="O58" i="19"/>
  <c r="O59" i="19"/>
  <c r="O60" i="19"/>
  <c r="O61" i="19"/>
  <c r="O62" i="19"/>
  <c r="O63" i="19"/>
  <c r="O64" i="19"/>
  <c r="O65" i="19"/>
  <c r="O66" i="19"/>
  <c r="O67" i="19"/>
  <c r="O68" i="19"/>
  <c r="O69" i="19"/>
  <c r="O70" i="19"/>
  <c r="O71" i="19"/>
  <c r="O72" i="19"/>
  <c r="O73" i="19"/>
  <c r="O74" i="19"/>
  <c r="O75" i="19"/>
  <c r="O76" i="19"/>
  <c r="O77" i="19"/>
  <c r="O78" i="19"/>
  <c r="O79" i="19"/>
  <c r="O80" i="19"/>
  <c r="O81" i="19"/>
  <c r="O82" i="19"/>
  <c r="O83" i="19"/>
  <c r="O84" i="19"/>
  <c r="O85" i="19"/>
  <c r="O86" i="19"/>
  <c r="O87" i="19"/>
  <c r="O88" i="19"/>
  <c r="O89" i="19"/>
  <c r="O90" i="19"/>
  <c r="O91" i="19"/>
  <c r="O92" i="19"/>
  <c r="O93" i="19"/>
  <c r="O94" i="19"/>
  <c r="O95" i="19"/>
  <c r="O96" i="19"/>
  <c r="O97" i="19"/>
  <c r="O10" i="19"/>
  <c r="O11" i="19"/>
  <c r="O12" i="19"/>
  <c r="O13" i="19"/>
  <c r="O14" i="19"/>
  <c r="O15" i="19"/>
  <c r="O16" i="19"/>
  <c r="O17" i="19"/>
  <c r="O9" i="19"/>
  <c r="J10" i="14"/>
  <c r="K10" i="14"/>
  <c r="L10" i="14"/>
  <c r="J11" i="14"/>
  <c r="K11" i="14"/>
  <c r="L11" i="14"/>
  <c r="J12" i="14"/>
  <c r="K12" i="14"/>
  <c r="L12" i="14"/>
  <c r="J13" i="14"/>
  <c r="K13" i="14"/>
  <c r="L13" i="14"/>
  <c r="J14" i="14"/>
  <c r="K14" i="14"/>
  <c r="L14" i="14"/>
  <c r="J15" i="14"/>
  <c r="K15" i="14"/>
  <c r="L15" i="14"/>
  <c r="J16" i="14"/>
  <c r="K16" i="14"/>
  <c r="L16" i="14"/>
  <c r="J17" i="14"/>
  <c r="K17" i="14"/>
  <c r="L17" i="14"/>
  <c r="L9" i="14"/>
  <c r="K9" i="14"/>
  <c r="J9" i="14"/>
  <c r="I10" i="14"/>
  <c r="I11" i="14"/>
  <c r="I12" i="14"/>
  <c r="I13" i="14"/>
  <c r="I14" i="14"/>
  <c r="I15" i="14"/>
  <c r="I16" i="14"/>
  <c r="I17" i="14"/>
  <c r="I9" i="14"/>
  <c r="E10" i="14"/>
  <c r="F10" i="14"/>
  <c r="G10" i="14"/>
  <c r="E11" i="14"/>
  <c r="F11" i="14"/>
  <c r="G11" i="14"/>
  <c r="E12" i="14"/>
  <c r="F12" i="14"/>
  <c r="G12" i="14"/>
  <c r="E13" i="14"/>
  <c r="F13" i="14"/>
  <c r="G13" i="14"/>
  <c r="E14" i="14"/>
  <c r="F14" i="14"/>
  <c r="G14" i="14"/>
  <c r="E15" i="14"/>
  <c r="F15" i="14"/>
  <c r="G15" i="14"/>
  <c r="E16" i="14"/>
  <c r="F16" i="14"/>
  <c r="G16" i="14"/>
  <c r="E17" i="14"/>
  <c r="F17" i="14"/>
  <c r="G17" i="14"/>
  <c r="G9" i="14"/>
  <c r="F9" i="14"/>
  <c r="E9" i="14"/>
  <c r="D10" i="14"/>
  <c r="D11" i="14"/>
  <c r="D12" i="14"/>
  <c r="D13" i="14"/>
  <c r="D14" i="14"/>
  <c r="D15" i="14"/>
  <c r="D16" i="14"/>
  <c r="D17" i="14"/>
  <c r="D9" i="14"/>
  <c r="O54" i="17"/>
  <c r="O55" i="17"/>
  <c r="O56" i="17"/>
  <c r="O57" i="17"/>
  <c r="O58" i="17"/>
  <c r="O59" i="17"/>
  <c r="O60" i="17"/>
  <c r="O61" i="17"/>
  <c r="O62" i="17"/>
  <c r="O63" i="17"/>
  <c r="O64" i="17"/>
  <c r="O65" i="17"/>
  <c r="O66" i="17"/>
  <c r="O67" i="17"/>
  <c r="O68" i="17"/>
  <c r="O69" i="17"/>
  <c r="O70" i="17"/>
  <c r="O71" i="17"/>
  <c r="O72" i="17"/>
  <c r="O73" i="17"/>
  <c r="O74" i="17"/>
  <c r="O75" i="17"/>
  <c r="O76" i="17"/>
  <c r="O77" i="17"/>
  <c r="O78" i="17"/>
  <c r="O79" i="17"/>
  <c r="O80" i="17"/>
  <c r="O81" i="17"/>
  <c r="O82" i="17"/>
  <c r="O83" i="17"/>
  <c r="O84" i="17"/>
  <c r="O85" i="17"/>
  <c r="O86" i="17"/>
  <c r="O87" i="17"/>
  <c r="O88" i="17"/>
  <c r="O89" i="17"/>
  <c r="O90" i="17"/>
  <c r="O91" i="17"/>
  <c r="O92" i="17"/>
  <c r="O93" i="17"/>
  <c r="O94" i="17"/>
  <c r="O95" i="17"/>
  <c r="O96" i="17"/>
  <c r="O97" i="17"/>
  <c r="O18" i="17"/>
  <c r="O19" i="17"/>
  <c r="O20" i="17"/>
  <c r="O21" i="17"/>
  <c r="O22" i="17"/>
  <c r="O23" i="17"/>
  <c r="O24" i="17"/>
  <c r="O25" i="17"/>
  <c r="O26" i="17"/>
  <c r="O27" i="17"/>
  <c r="O28" i="17"/>
  <c r="O29" i="17"/>
  <c r="O30" i="17"/>
  <c r="O31" i="17"/>
  <c r="O32" i="17"/>
  <c r="O33" i="17"/>
  <c r="O34" i="17"/>
  <c r="O35" i="17"/>
  <c r="O36" i="17"/>
  <c r="O37" i="17"/>
  <c r="O38" i="17"/>
  <c r="O39" i="17"/>
  <c r="O40" i="17"/>
  <c r="O41" i="17"/>
  <c r="O42" i="17"/>
  <c r="O43" i="17"/>
  <c r="O44" i="17"/>
  <c r="O45" i="17"/>
  <c r="O46" i="17"/>
  <c r="O47" i="17"/>
  <c r="O48" i="17"/>
  <c r="O49" i="17"/>
  <c r="O50" i="17"/>
  <c r="O51" i="17"/>
  <c r="O52" i="17"/>
  <c r="O53" i="17"/>
  <c r="N10" i="14"/>
  <c r="N11" i="14"/>
  <c r="N12" i="14"/>
  <c r="N13" i="14"/>
  <c r="N14" i="14"/>
  <c r="N15" i="14"/>
  <c r="N16" i="14"/>
  <c r="N17" i="14"/>
  <c r="N9" i="14"/>
  <c r="O10" i="17"/>
  <c r="O11" i="17"/>
  <c r="O12" i="17"/>
  <c r="O13" i="17"/>
  <c r="O14" i="17"/>
  <c r="O15" i="17"/>
  <c r="O16" i="17"/>
  <c r="O17" i="17"/>
  <c r="O9" i="17"/>
  <c r="N10" i="18"/>
  <c r="N11" i="18"/>
  <c r="N12" i="18"/>
  <c r="N13" i="18"/>
  <c r="N14" i="18"/>
  <c r="N15" i="18"/>
  <c r="N16" i="18"/>
  <c r="N17" i="18"/>
  <c r="N9" i="18"/>
  <c r="O10" i="11"/>
  <c r="O11" i="11"/>
  <c r="O12" i="11"/>
  <c r="O13" i="11"/>
  <c r="O14" i="11"/>
  <c r="O15" i="11"/>
  <c r="O16" i="11"/>
  <c r="O17" i="11"/>
  <c r="O18" i="11"/>
  <c r="O19" i="11"/>
  <c r="O20" i="11"/>
  <c r="O21" i="11"/>
  <c r="O22" i="11"/>
  <c r="O23" i="11"/>
  <c r="O24" i="11"/>
  <c r="O25" i="11"/>
  <c r="O26" i="11"/>
  <c r="O27" i="11"/>
  <c r="O28" i="11"/>
  <c r="O29" i="11"/>
  <c r="O30" i="11"/>
  <c r="O31" i="11"/>
  <c r="O32" i="11"/>
  <c r="O33" i="11"/>
  <c r="O34" i="11"/>
  <c r="O35" i="11"/>
  <c r="O36" i="11"/>
  <c r="O37" i="11"/>
  <c r="O38" i="11"/>
  <c r="O39" i="11"/>
  <c r="O40" i="11"/>
  <c r="O41" i="11"/>
  <c r="O42" i="11"/>
  <c r="O43" i="11"/>
  <c r="O44" i="11"/>
  <c r="O45" i="11"/>
  <c r="O46" i="11"/>
  <c r="O47" i="11"/>
  <c r="O48" i="11"/>
  <c r="O49" i="11"/>
  <c r="O50" i="11"/>
  <c r="O51" i="11"/>
  <c r="O52" i="11"/>
  <c r="O53" i="11"/>
  <c r="O54" i="11"/>
  <c r="O55" i="11"/>
  <c r="O56" i="11"/>
  <c r="O57" i="11"/>
  <c r="O58" i="11"/>
  <c r="O59" i="11"/>
  <c r="O60" i="11"/>
  <c r="O61" i="11"/>
  <c r="O62" i="11"/>
  <c r="O63" i="11"/>
  <c r="O64" i="11"/>
  <c r="O65" i="11"/>
  <c r="O66" i="11"/>
  <c r="O67" i="11"/>
  <c r="O68" i="11"/>
  <c r="O69" i="11"/>
  <c r="O70" i="11"/>
  <c r="O71" i="11"/>
  <c r="O72" i="11"/>
  <c r="O73" i="11"/>
  <c r="O74" i="11"/>
  <c r="O75" i="11"/>
  <c r="O76" i="11"/>
  <c r="O77" i="11"/>
  <c r="O78" i="11"/>
  <c r="O79" i="11"/>
  <c r="O80" i="11"/>
  <c r="O81" i="11"/>
  <c r="O82" i="11"/>
  <c r="O83" i="11"/>
  <c r="O84" i="11"/>
  <c r="O85" i="11"/>
  <c r="O86" i="11"/>
  <c r="O87" i="11"/>
  <c r="O88" i="11"/>
  <c r="O89" i="11"/>
  <c r="O90" i="11"/>
  <c r="O91" i="11"/>
  <c r="O92" i="11"/>
  <c r="O93" i="11"/>
  <c r="O94" i="11"/>
  <c r="O95" i="11"/>
  <c r="O96" i="11"/>
  <c r="O97" i="11"/>
  <c r="O9" i="11"/>
  <c r="K10" i="11"/>
  <c r="L10" i="11"/>
  <c r="M10" i="11"/>
  <c r="K11" i="11"/>
  <c r="L11" i="11"/>
  <c r="M11" i="11"/>
  <c r="K12" i="11"/>
  <c r="L12" i="11"/>
  <c r="M12" i="11"/>
  <c r="K13" i="11"/>
  <c r="L13" i="11"/>
  <c r="M13" i="11"/>
  <c r="K14" i="11"/>
  <c r="L14" i="11"/>
  <c r="M14" i="11"/>
  <c r="K15" i="11"/>
  <c r="L15" i="11"/>
  <c r="M15" i="11"/>
  <c r="K16" i="11"/>
  <c r="L16" i="11"/>
  <c r="M16" i="11"/>
  <c r="K17" i="11"/>
  <c r="L17" i="11"/>
  <c r="M17" i="11"/>
  <c r="K18" i="11"/>
  <c r="L18" i="11"/>
  <c r="M18" i="11"/>
  <c r="K19" i="11"/>
  <c r="L19" i="11"/>
  <c r="M19" i="11"/>
  <c r="K20" i="11"/>
  <c r="L20" i="11"/>
  <c r="M20" i="11"/>
  <c r="K21" i="11"/>
  <c r="L21" i="11"/>
  <c r="M21" i="11"/>
  <c r="K22" i="11"/>
  <c r="L22" i="11"/>
  <c r="M22" i="11"/>
  <c r="K23" i="11"/>
  <c r="L23" i="11"/>
  <c r="M23" i="11"/>
  <c r="K24" i="11"/>
  <c r="L24" i="11"/>
  <c r="M24" i="11"/>
  <c r="K25" i="11"/>
  <c r="L25" i="11"/>
  <c r="M25" i="11"/>
  <c r="K26" i="11"/>
  <c r="L26" i="11"/>
  <c r="M26" i="11"/>
  <c r="K27" i="11"/>
  <c r="L27" i="11"/>
  <c r="M27" i="11"/>
  <c r="K28" i="11"/>
  <c r="L28" i="11"/>
  <c r="M28" i="11"/>
  <c r="K29" i="11"/>
  <c r="L29" i="11"/>
  <c r="M29" i="11"/>
  <c r="K30" i="11"/>
  <c r="L30" i="11"/>
  <c r="M30" i="11"/>
  <c r="K31" i="11"/>
  <c r="L31" i="11"/>
  <c r="M31" i="11"/>
  <c r="K32" i="11"/>
  <c r="L32" i="11"/>
  <c r="M32" i="11"/>
  <c r="K33" i="11"/>
  <c r="L33" i="11"/>
  <c r="M33" i="11"/>
  <c r="K34" i="11"/>
  <c r="L34" i="11"/>
  <c r="M34" i="11"/>
  <c r="K35" i="11"/>
  <c r="L35" i="11"/>
  <c r="M35" i="11"/>
  <c r="K36" i="11"/>
  <c r="L36" i="11"/>
  <c r="M36" i="11"/>
  <c r="K37" i="11"/>
  <c r="L37" i="11"/>
  <c r="M37" i="11"/>
  <c r="K38" i="11"/>
  <c r="L38" i="11"/>
  <c r="M38" i="11"/>
  <c r="K39" i="11"/>
  <c r="L39" i="11"/>
  <c r="M39" i="11"/>
  <c r="K40" i="11"/>
  <c r="L40" i="11"/>
  <c r="M40" i="11"/>
  <c r="K41" i="11"/>
  <c r="L41" i="11"/>
  <c r="M41" i="11"/>
  <c r="K42" i="11"/>
  <c r="L42" i="11"/>
  <c r="M42" i="11"/>
  <c r="K43" i="11"/>
  <c r="L43" i="11"/>
  <c r="M43" i="11"/>
  <c r="K44" i="11"/>
  <c r="L44" i="11"/>
  <c r="M44" i="11"/>
  <c r="K45" i="11"/>
  <c r="L45" i="11"/>
  <c r="M45" i="11"/>
  <c r="K46" i="11"/>
  <c r="L46" i="11"/>
  <c r="M46" i="11"/>
  <c r="K47" i="11"/>
  <c r="L47" i="11"/>
  <c r="M47" i="11"/>
  <c r="K48" i="11"/>
  <c r="L48" i="11"/>
  <c r="M48" i="11"/>
  <c r="K49" i="11"/>
  <c r="L49" i="11"/>
  <c r="M49" i="11"/>
  <c r="K50" i="11"/>
  <c r="L50" i="11"/>
  <c r="M50" i="11"/>
  <c r="K51" i="11"/>
  <c r="L51" i="11"/>
  <c r="M51" i="11"/>
  <c r="K52" i="11"/>
  <c r="L52" i="11"/>
  <c r="M52" i="11"/>
  <c r="K53" i="11"/>
  <c r="L53" i="11"/>
  <c r="M53" i="11"/>
  <c r="K54" i="11"/>
  <c r="L54" i="11"/>
  <c r="M54" i="11"/>
  <c r="K55" i="11"/>
  <c r="L55" i="11"/>
  <c r="M55" i="11"/>
  <c r="K56" i="11"/>
  <c r="L56" i="11"/>
  <c r="M56" i="11"/>
  <c r="K57" i="11"/>
  <c r="L57" i="11"/>
  <c r="M57" i="11"/>
  <c r="K58" i="11"/>
  <c r="L58" i="11"/>
  <c r="M58" i="11"/>
  <c r="L59" i="11"/>
  <c r="M59" i="11"/>
  <c r="K60" i="11"/>
  <c r="L60" i="11"/>
  <c r="M60" i="11"/>
  <c r="K61" i="11"/>
  <c r="L61" i="11"/>
  <c r="M61" i="11"/>
  <c r="K62" i="11"/>
  <c r="L62" i="11"/>
  <c r="M62" i="11"/>
  <c r="K63" i="11"/>
  <c r="L63" i="11"/>
  <c r="M63" i="11"/>
  <c r="K64" i="11"/>
  <c r="L64" i="11"/>
  <c r="M64" i="11"/>
  <c r="K65" i="11"/>
  <c r="L65" i="11"/>
  <c r="M65" i="11"/>
  <c r="K66" i="11"/>
  <c r="L66" i="11"/>
  <c r="M66" i="11"/>
  <c r="K67" i="11"/>
  <c r="L67" i="11"/>
  <c r="M67" i="11"/>
  <c r="K68" i="11"/>
  <c r="L68" i="11"/>
  <c r="M68" i="11"/>
  <c r="K69" i="11"/>
  <c r="L69" i="11"/>
  <c r="M69" i="11"/>
  <c r="K70" i="11"/>
  <c r="L70" i="11"/>
  <c r="M70" i="11"/>
  <c r="K71" i="11"/>
  <c r="L71" i="11"/>
  <c r="M71" i="11"/>
  <c r="K72" i="11"/>
  <c r="L72" i="11"/>
  <c r="M72" i="11"/>
  <c r="K73" i="11"/>
  <c r="L73" i="11"/>
  <c r="M73" i="11"/>
  <c r="K74" i="11"/>
  <c r="L74" i="11"/>
  <c r="M74" i="11"/>
  <c r="K75" i="11"/>
  <c r="L75" i="11"/>
  <c r="M75" i="11"/>
  <c r="K76" i="11"/>
  <c r="L76" i="11"/>
  <c r="M76" i="11"/>
  <c r="K77" i="11"/>
  <c r="L77" i="11"/>
  <c r="M77" i="11"/>
  <c r="K78" i="11"/>
  <c r="L78" i="11"/>
  <c r="M78" i="11"/>
  <c r="K79" i="11"/>
  <c r="L79" i="11"/>
  <c r="M79" i="11"/>
  <c r="L80" i="11"/>
  <c r="M80" i="11"/>
  <c r="K81" i="11"/>
  <c r="L81" i="11"/>
  <c r="M81" i="11"/>
  <c r="K82" i="11"/>
  <c r="L82" i="11"/>
  <c r="M82" i="11"/>
  <c r="K83" i="11"/>
  <c r="L83" i="11"/>
  <c r="M83" i="11"/>
  <c r="K84" i="11"/>
  <c r="L84" i="11"/>
  <c r="M84" i="11"/>
  <c r="K85" i="11"/>
  <c r="L85" i="11"/>
  <c r="M85" i="11"/>
  <c r="K86" i="11"/>
  <c r="L86" i="11"/>
  <c r="M86" i="11"/>
  <c r="K87" i="11"/>
  <c r="L87" i="11"/>
  <c r="M87" i="11"/>
  <c r="K88" i="11"/>
  <c r="L88" i="11"/>
  <c r="M88" i="11"/>
  <c r="K89" i="11"/>
  <c r="L89" i="11"/>
  <c r="M89" i="11"/>
  <c r="K90" i="11"/>
  <c r="L90" i="11"/>
  <c r="M90" i="11"/>
  <c r="K91" i="11"/>
  <c r="L91" i="11"/>
  <c r="M91" i="11"/>
  <c r="K92" i="11"/>
  <c r="L92" i="11"/>
  <c r="M92" i="11"/>
  <c r="K93" i="11"/>
  <c r="L93" i="11"/>
  <c r="M93" i="11"/>
  <c r="K94" i="11"/>
  <c r="L94" i="11"/>
  <c r="M94" i="11"/>
  <c r="K95" i="11"/>
  <c r="L95" i="11"/>
  <c r="M95" i="11"/>
  <c r="K96" i="11"/>
  <c r="L96" i="11"/>
  <c r="M96" i="11"/>
  <c r="K97" i="11"/>
  <c r="L97" i="11"/>
  <c r="M97" i="11"/>
  <c r="M9" i="11"/>
  <c r="L9" i="11"/>
  <c r="K9" i="11"/>
  <c r="J10" i="11"/>
  <c r="J11" i="11"/>
  <c r="J12" i="11"/>
  <c r="J13" i="11"/>
  <c r="J14" i="11"/>
  <c r="J15" i="11"/>
  <c r="J16" i="11"/>
  <c r="J17" i="11"/>
  <c r="J18" i="11"/>
  <c r="J19" i="11"/>
  <c r="J20" i="11"/>
  <c r="J21" i="11"/>
  <c r="J22" i="11"/>
  <c r="J23" i="11"/>
  <c r="J24" i="11"/>
  <c r="J25" i="11"/>
  <c r="J26" i="11"/>
  <c r="J27" i="11"/>
  <c r="J28" i="11"/>
  <c r="J29" i="11"/>
  <c r="J30" i="11"/>
  <c r="J31" i="11"/>
  <c r="J32" i="11"/>
  <c r="J33" i="11"/>
  <c r="J34" i="11"/>
  <c r="J35" i="11"/>
  <c r="J36" i="11"/>
  <c r="J37" i="11"/>
  <c r="J38" i="11"/>
  <c r="J39" i="11"/>
  <c r="J40" i="11"/>
  <c r="J41" i="11"/>
  <c r="J42" i="11"/>
  <c r="J43" i="11"/>
  <c r="J44" i="11"/>
  <c r="J45" i="11"/>
  <c r="J46" i="11"/>
  <c r="J47" i="11"/>
  <c r="J48" i="11"/>
  <c r="J49" i="11"/>
  <c r="J50" i="11"/>
  <c r="J51" i="11"/>
  <c r="J52" i="11"/>
  <c r="J53" i="11"/>
  <c r="J54" i="11"/>
  <c r="J55" i="11"/>
  <c r="J56" i="11"/>
  <c r="J57" i="11"/>
  <c r="J58" i="11"/>
  <c r="J59" i="11"/>
  <c r="J60" i="11"/>
  <c r="J61" i="11"/>
  <c r="J62" i="11"/>
  <c r="J63" i="11"/>
  <c r="J64" i="11"/>
  <c r="J65" i="11"/>
  <c r="J66" i="11"/>
  <c r="J67" i="11"/>
  <c r="J68" i="11"/>
  <c r="J69" i="11"/>
  <c r="J70" i="11"/>
  <c r="J71" i="11"/>
  <c r="J72" i="11"/>
  <c r="J73" i="11"/>
  <c r="J74" i="11"/>
  <c r="J75" i="11"/>
  <c r="J76" i="11"/>
  <c r="J77" i="11"/>
  <c r="J78" i="11"/>
  <c r="J79" i="11"/>
  <c r="J80" i="11"/>
  <c r="J81" i="11"/>
  <c r="J82" i="11"/>
  <c r="J83" i="11"/>
  <c r="J84" i="11"/>
  <c r="J85" i="11"/>
  <c r="J86" i="11"/>
  <c r="J87" i="11"/>
  <c r="J88" i="11"/>
  <c r="J89" i="11"/>
  <c r="J90" i="11"/>
  <c r="J91" i="11"/>
  <c r="J92" i="11"/>
  <c r="J93" i="11"/>
  <c r="J94" i="11"/>
  <c r="J95" i="11"/>
  <c r="J96" i="11"/>
  <c r="J97" i="11"/>
  <c r="J9" i="11"/>
  <c r="F10" i="11"/>
  <c r="G10" i="11"/>
  <c r="H10" i="11"/>
  <c r="F11" i="11"/>
  <c r="G11" i="11"/>
  <c r="H11" i="11"/>
  <c r="F12" i="11"/>
  <c r="G12" i="11"/>
  <c r="H12" i="11"/>
  <c r="F13" i="11"/>
  <c r="G13" i="11"/>
  <c r="H13" i="11"/>
  <c r="F14" i="11"/>
  <c r="G14" i="11"/>
  <c r="H14" i="11"/>
  <c r="F15" i="11"/>
  <c r="G15" i="11"/>
  <c r="H15" i="11"/>
  <c r="F16" i="11"/>
  <c r="G16" i="11"/>
  <c r="H16" i="11"/>
  <c r="F17" i="11"/>
  <c r="G17" i="11"/>
  <c r="H17" i="11"/>
  <c r="F18" i="11"/>
  <c r="G18" i="11"/>
  <c r="H18" i="11"/>
  <c r="F19" i="11"/>
  <c r="G19" i="11"/>
  <c r="H19" i="11"/>
  <c r="F20" i="11"/>
  <c r="G20" i="11"/>
  <c r="H20" i="11"/>
  <c r="F21" i="11"/>
  <c r="G21" i="11"/>
  <c r="H21" i="11"/>
  <c r="F22" i="11"/>
  <c r="G22" i="11"/>
  <c r="H22" i="11"/>
  <c r="F23" i="11"/>
  <c r="G23" i="11"/>
  <c r="H23" i="11"/>
  <c r="F24" i="11"/>
  <c r="G24" i="11"/>
  <c r="H24" i="11"/>
  <c r="F25" i="11"/>
  <c r="G25" i="11"/>
  <c r="H25" i="11"/>
  <c r="F26" i="11"/>
  <c r="G26" i="11"/>
  <c r="H26" i="11"/>
  <c r="F27" i="11"/>
  <c r="G27" i="11"/>
  <c r="H27" i="11"/>
  <c r="F28" i="11"/>
  <c r="G28" i="11"/>
  <c r="H28" i="11"/>
  <c r="F29" i="11"/>
  <c r="G29" i="11"/>
  <c r="H29" i="11"/>
  <c r="F30" i="11"/>
  <c r="G30" i="11"/>
  <c r="H30" i="11"/>
  <c r="F31" i="11"/>
  <c r="G31" i="11"/>
  <c r="H31" i="11"/>
  <c r="F32" i="11"/>
  <c r="G32" i="11"/>
  <c r="H32" i="11"/>
  <c r="F33" i="11"/>
  <c r="G33" i="11"/>
  <c r="H33" i="11"/>
  <c r="F34" i="11"/>
  <c r="G34" i="11"/>
  <c r="H34" i="11"/>
  <c r="F35" i="11"/>
  <c r="G35" i="11"/>
  <c r="H35" i="11"/>
  <c r="F36" i="11"/>
  <c r="G36" i="11"/>
  <c r="H36" i="11"/>
  <c r="F37" i="11"/>
  <c r="G37" i="11"/>
  <c r="H37" i="11"/>
  <c r="F38" i="11"/>
  <c r="G38" i="11"/>
  <c r="H38" i="11"/>
  <c r="F39" i="11"/>
  <c r="G39" i="11"/>
  <c r="H39" i="11"/>
  <c r="F40" i="11"/>
  <c r="G40" i="11"/>
  <c r="H40" i="11"/>
  <c r="F41" i="11"/>
  <c r="G41" i="11"/>
  <c r="H41" i="11"/>
  <c r="F42" i="11"/>
  <c r="G42" i="11"/>
  <c r="H42" i="11"/>
  <c r="F43" i="11"/>
  <c r="G43" i="11"/>
  <c r="H43" i="11"/>
  <c r="F44" i="11"/>
  <c r="G44" i="11"/>
  <c r="H44" i="11"/>
  <c r="F45" i="11"/>
  <c r="G45" i="11"/>
  <c r="H45" i="11"/>
  <c r="F46" i="11"/>
  <c r="G46" i="11"/>
  <c r="H46" i="11"/>
  <c r="F47" i="11"/>
  <c r="G47" i="11"/>
  <c r="H47" i="11"/>
  <c r="F48" i="11"/>
  <c r="G48" i="11"/>
  <c r="H48" i="11"/>
  <c r="F49" i="11"/>
  <c r="G49" i="11"/>
  <c r="H49" i="11"/>
  <c r="F50" i="11"/>
  <c r="G50" i="11"/>
  <c r="H50" i="11"/>
  <c r="F51" i="11"/>
  <c r="G51" i="11"/>
  <c r="H51" i="11"/>
  <c r="F52" i="11"/>
  <c r="G52" i="11"/>
  <c r="H52" i="11"/>
  <c r="F53" i="11"/>
  <c r="G53" i="11"/>
  <c r="H53" i="11"/>
  <c r="F54" i="11"/>
  <c r="G54" i="11"/>
  <c r="H54" i="11"/>
  <c r="F55" i="11"/>
  <c r="G55" i="11"/>
  <c r="H55" i="11"/>
  <c r="F56" i="11"/>
  <c r="G56" i="11"/>
  <c r="H56" i="11"/>
  <c r="F57" i="11"/>
  <c r="G57" i="11"/>
  <c r="H57" i="11"/>
  <c r="F58" i="11"/>
  <c r="G58" i="11"/>
  <c r="H58" i="11"/>
  <c r="F59" i="11"/>
  <c r="G59" i="11"/>
  <c r="H59" i="11"/>
  <c r="F60" i="11"/>
  <c r="G60" i="11"/>
  <c r="H60" i="11"/>
  <c r="F61" i="11"/>
  <c r="G61" i="11"/>
  <c r="H61" i="11"/>
  <c r="F62" i="11"/>
  <c r="G62" i="11"/>
  <c r="H62" i="11"/>
  <c r="F63" i="11"/>
  <c r="G63" i="11"/>
  <c r="H63" i="11"/>
  <c r="F64" i="11"/>
  <c r="G64" i="11"/>
  <c r="H64" i="11"/>
  <c r="F65" i="11"/>
  <c r="G65" i="11"/>
  <c r="H65" i="11"/>
  <c r="F66" i="11"/>
  <c r="G66" i="11"/>
  <c r="H66" i="11"/>
  <c r="F67" i="11"/>
  <c r="G67" i="11"/>
  <c r="H67" i="11"/>
  <c r="F68" i="11"/>
  <c r="G68" i="11"/>
  <c r="H68" i="11"/>
  <c r="F69" i="11"/>
  <c r="G69" i="11"/>
  <c r="H69" i="11"/>
  <c r="F70" i="11"/>
  <c r="G70" i="11"/>
  <c r="H70" i="11"/>
  <c r="F71" i="11"/>
  <c r="G71" i="11"/>
  <c r="H71" i="11"/>
  <c r="F72" i="11"/>
  <c r="G72" i="11"/>
  <c r="H72" i="11"/>
  <c r="F73" i="11"/>
  <c r="G73" i="11"/>
  <c r="H73" i="11"/>
  <c r="F74" i="11"/>
  <c r="G74" i="11"/>
  <c r="H74" i="11"/>
  <c r="F75" i="11"/>
  <c r="G75" i="11"/>
  <c r="H75" i="11"/>
  <c r="F76" i="11"/>
  <c r="G76" i="11"/>
  <c r="H76" i="11"/>
  <c r="F77" i="11"/>
  <c r="G77" i="11"/>
  <c r="H77" i="11"/>
  <c r="F78" i="11"/>
  <c r="G78" i="11"/>
  <c r="H78" i="11"/>
  <c r="F79" i="11"/>
  <c r="G79" i="11"/>
  <c r="H79" i="11"/>
  <c r="F80" i="11"/>
  <c r="G80" i="11"/>
  <c r="H80" i="11"/>
  <c r="F81" i="11"/>
  <c r="G81" i="11"/>
  <c r="H81" i="11"/>
  <c r="F82" i="11"/>
  <c r="G82" i="11"/>
  <c r="H82" i="11"/>
  <c r="F83" i="11"/>
  <c r="G83" i="11"/>
  <c r="H83" i="11"/>
  <c r="F84" i="11"/>
  <c r="G84" i="11"/>
  <c r="H84" i="11"/>
  <c r="F85" i="11"/>
  <c r="G85" i="11"/>
  <c r="H85" i="11"/>
  <c r="F86" i="11"/>
  <c r="G86" i="11"/>
  <c r="H86" i="11"/>
  <c r="F87" i="11"/>
  <c r="G87" i="11"/>
  <c r="H87" i="11"/>
  <c r="F88" i="11"/>
  <c r="G88" i="11"/>
  <c r="H88" i="11"/>
  <c r="F89" i="11"/>
  <c r="G89" i="11"/>
  <c r="H89" i="11"/>
  <c r="F90" i="11"/>
  <c r="G90" i="11"/>
  <c r="H90" i="11"/>
  <c r="F91" i="11"/>
  <c r="G91" i="11"/>
  <c r="H91" i="11"/>
  <c r="F92" i="11"/>
  <c r="G92" i="11"/>
  <c r="H92" i="11"/>
  <c r="F93" i="11"/>
  <c r="G93" i="11"/>
  <c r="H93" i="11"/>
  <c r="F94" i="11"/>
  <c r="G94" i="11"/>
  <c r="H94" i="11"/>
  <c r="F95" i="11"/>
  <c r="G95" i="11"/>
  <c r="H95" i="11"/>
  <c r="F96" i="11"/>
  <c r="G96" i="11"/>
  <c r="H96" i="11"/>
  <c r="F97" i="11"/>
  <c r="G97" i="11"/>
  <c r="H97" i="11"/>
  <c r="H9" i="11"/>
  <c r="G9" i="11"/>
  <c r="F9" i="11"/>
  <c r="E10" i="11"/>
  <c r="E11" i="11"/>
  <c r="E12" i="11"/>
  <c r="E13" i="11"/>
  <c r="E14" i="11"/>
  <c r="E15" i="11"/>
  <c r="E16" i="11"/>
  <c r="E17" i="11"/>
  <c r="E18" i="11"/>
  <c r="E19" i="11"/>
  <c r="E20" i="11"/>
  <c r="E21" i="11"/>
  <c r="E22" i="11"/>
  <c r="E23" i="11"/>
  <c r="E24" i="11"/>
  <c r="E25" i="11"/>
  <c r="E26" i="11"/>
  <c r="E27" i="11"/>
  <c r="E28" i="11"/>
  <c r="E29" i="11"/>
  <c r="E30" i="11"/>
  <c r="E31" i="11"/>
  <c r="E32" i="11"/>
  <c r="E33" i="11"/>
  <c r="E34" i="11"/>
  <c r="E35" i="11"/>
  <c r="E36" i="11"/>
  <c r="E37" i="11"/>
  <c r="E38" i="11"/>
  <c r="E39" i="11"/>
  <c r="E40" i="11"/>
  <c r="E41" i="11"/>
  <c r="E42" i="11"/>
  <c r="E43" i="11"/>
  <c r="E44" i="11"/>
  <c r="E45" i="11"/>
  <c r="E46" i="11"/>
  <c r="E47" i="11"/>
  <c r="E48" i="11"/>
  <c r="E49" i="11"/>
  <c r="E50" i="11"/>
  <c r="E51" i="11"/>
  <c r="E52" i="11"/>
  <c r="E53" i="11"/>
  <c r="E54" i="11"/>
  <c r="E55" i="11"/>
  <c r="E56" i="11"/>
  <c r="E57" i="11"/>
  <c r="E58" i="11"/>
  <c r="E59" i="11"/>
  <c r="E60" i="11"/>
  <c r="E61" i="11"/>
  <c r="E62" i="11"/>
  <c r="E63" i="11"/>
  <c r="E64" i="11"/>
  <c r="E65" i="11"/>
  <c r="E66" i="11"/>
  <c r="E67" i="11"/>
  <c r="E68" i="11"/>
  <c r="E69" i="11"/>
  <c r="E70" i="11"/>
  <c r="E71" i="11"/>
  <c r="E72" i="11"/>
  <c r="E73" i="11"/>
  <c r="E74" i="11"/>
  <c r="E75" i="11"/>
  <c r="E76" i="11"/>
  <c r="E77" i="11"/>
  <c r="E78" i="11"/>
  <c r="E79" i="11"/>
  <c r="E80" i="11"/>
  <c r="E81" i="11"/>
  <c r="E82" i="11"/>
  <c r="E83" i="11"/>
  <c r="E84" i="11"/>
  <c r="E85" i="11"/>
  <c r="E86" i="11"/>
  <c r="E87" i="11"/>
  <c r="E88" i="11"/>
  <c r="E89" i="11"/>
  <c r="E90" i="11"/>
  <c r="E91" i="11"/>
  <c r="E92" i="11"/>
  <c r="E93" i="11"/>
  <c r="E94" i="11"/>
  <c r="E95" i="11"/>
  <c r="E96" i="11"/>
  <c r="E97" i="11"/>
  <c r="E9" i="11"/>
  <c r="O18" i="13"/>
  <c r="O19" i="13"/>
  <c r="O20" i="13"/>
  <c r="O21" i="13"/>
  <c r="O22" i="13"/>
  <c r="O23" i="13"/>
  <c r="O24" i="13"/>
  <c r="O25" i="13"/>
  <c r="O26" i="13"/>
  <c r="O27" i="13"/>
  <c r="O28" i="13"/>
  <c r="O29" i="13"/>
  <c r="O30" i="13"/>
  <c r="O31" i="13"/>
  <c r="O32" i="13"/>
  <c r="O33" i="13"/>
  <c r="O34" i="13"/>
  <c r="O35" i="13"/>
  <c r="O36" i="13"/>
  <c r="O37" i="13"/>
  <c r="O38" i="13"/>
  <c r="O39" i="13"/>
  <c r="O40" i="13"/>
  <c r="O41" i="13"/>
  <c r="O42" i="13"/>
  <c r="O43" i="13"/>
  <c r="O44" i="13"/>
  <c r="O45" i="13"/>
  <c r="O46" i="13"/>
  <c r="O47" i="13"/>
  <c r="O48" i="13"/>
  <c r="O49" i="13"/>
  <c r="O50" i="13"/>
  <c r="O51" i="13"/>
  <c r="O52" i="13"/>
  <c r="O53" i="13"/>
  <c r="O54" i="13"/>
  <c r="O55" i="13"/>
  <c r="O56" i="13"/>
  <c r="O57" i="13"/>
  <c r="O58" i="13"/>
  <c r="O59" i="13"/>
  <c r="O60" i="13"/>
  <c r="O61" i="13"/>
  <c r="O62" i="13"/>
  <c r="O63" i="13"/>
  <c r="O64" i="13"/>
  <c r="O65" i="13"/>
  <c r="O66" i="13"/>
  <c r="O67" i="13"/>
  <c r="O68" i="13"/>
  <c r="O69" i="13"/>
  <c r="O70" i="13"/>
  <c r="O71" i="13"/>
  <c r="O72" i="13"/>
  <c r="O73" i="13"/>
  <c r="O74" i="13"/>
  <c r="O75" i="13"/>
  <c r="O76" i="13"/>
  <c r="O77" i="13"/>
  <c r="O78" i="13"/>
  <c r="O79" i="13"/>
  <c r="O80" i="13"/>
  <c r="O81" i="13"/>
  <c r="O82" i="13"/>
  <c r="O83" i="13"/>
  <c r="O84" i="13"/>
  <c r="O85" i="13"/>
  <c r="O86" i="13"/>
  <c r="O87" i="13"/>
  <c r="O88" i="13"/>
  <c r="O89" i="13"/>
  <c r="O90" i="13"/>
  <c r="O91" i="13"/>
  <c r="O92" i="13"/>
  <c r="O93" i="13"/>
  <c r="O94" i="13"/>
  <c r="O95" i="13"/>
  <c r="O96" i="13"/>
  <c r="O97" i="13"/>
  <c r="K55" i="13"/>
  <c r="L55" i="13"/>
  <c r="M55" i="13"/>
  <c r="K56" i="13"/>
  <c r="L56" i="13"/>
  <c r="M56" i="13"/>
  <c r="K57" i="13"/>
  <c r="L57" i="13"/>
  <c r="M57" i="13"/>
  <c r="K58" i="13"/>
  <c r="L58" i="13"/>
  <c r="M58" i="13"/>
  <c r="L59" i="13"/>
  <c r="M59" i="13"/>
  <c r="K60" i="13"/>
  <c r="L60" i="13"/>
  <c r="M60" i="13"/>
  <c r="K61" i="13"/>
  <c r="L61" i="13"/>
  <c r="M61" i="13"/>
  <c r="K62" i="13"/>
  <c r="L62" i="13"/>
  <c r="M62" i="13"/>
  <c r="M54" i="13"/>
  <c r="L54" i="13"/>
  <c r="K54" i="13"/>
  <c r="J55" i="13"/>
  <c r="J56" i="13"/>
  <c r="J57" i="13"/>
  <c r="J58" i="13"/>
  <c r="J59" i="13"/>
  <c r="J60" i="13"/>
  <c r="J61" i="13"/>
  <c r="J62" i="13"/>
  <c r="J54" i="13"/>
  <c r="F55" i="13"/>
  <c r="G55" i="13"/>
  <c r="H55" i="13"/>
  <c r="F56" i="13"/>
  <c r="G56" i="13"/>
  <c r="H56" i="13"/>
  <c r="F57" i="13"/>
  <c r="G57" i="13"/>
  <c r="H57" i="13"/>
  <c r="F58" i="13"/>
  <c r="G58" i="13"/>
  <c r="H58" i="13"/>
  <c r="F59" i="13"/>
  <c r="G59" i="13"/>
  <c r="H59" i="13"/>
  <c r="F60" i="13"/>
  <c r="G60" i="13"/>
  <c r="H60" i="13"/>
  <c r="F61" i="13"/>
  <c r="G61" i="13"/>
  <c r="H61" i="13"/>
  <c r="F62" i="13"/>
  <c r="G62" i="13"/>
  <c r="H62" i="13"/>
  <c r="H54" i="13"/>
  <c r="G54" i="13"/>
  <c r="F54" i="13"/>
  <c r="E55" i="13"/>
  <c r="E56" i="13"/>
  <c r="E57" i="13"/>
  <c r="E58" i="13"/>
  <c r="E59" i="13"/>
  <c r="E60" i="13"/>
  <c r="E61" i="13"/>
  <c r="E62" i="13"/>
  <c r="E54" i="13"/>
  <c r="K19" i="13"/>
  <c r="L19" i="13"/>
  <c r="M19" i="13"/>
  <c r="K20" i="13"/>
  <c r="L20" i="13"/>
  <c r="M20" i="13"/>
  <c r="K21" i="13"/>
  <c r="L21" i="13"/>
  <c r="M21" i="13"/>
  <c r="K22" i="13"/>
  <c r="L22" i="13"/>
  <c r="M22" i="13"/>
  <c r="K23" i="13"/>
  <c r="L23" i="13"/>
  <c r="M23" i="13"/>
  <c r="K24" i="13"/>
  <c r="L24" i="13"/>
  <c r="M24" i="13"/>
  <c r="K25" i="13"/>
  <c r="L25" i="13"/>
  <c r="M25" i="13"/>
  <c r="K26" i="13"/>
  <c r="L26" i="13"/>
  <c r="M26" i="13"/>
  <c r="M18" i="13"/>
  <c r="L18" i="13"/>
  <c r="K18" i="13"/>
  <c r="J19" i="13"/>
  <c r="J20" i="13"/>
  <c r="J21" i="13"/>
  <c r="J22" i="13"/>
  <c r="J23" i="13"/>
  <c r="J24" i="13"/>
  <c r="J25" i="13"/>
  <c r="J26" i="13"/>
  <c r="J18" i="13"/>
  <c r="F19" i="13"/>
  <c r="G19" i="13"/>
  <c r="H19" i="13"/>
  <c r="F20" i="13"/>
  <c r="G20" i="13"/>
  <c r="H20" i="13"/>
  <c r="F21" i="13"/>
  <c r="G21" i="13"/>
  <c r="H21" i="13"/>
  <c r="F22" i="13"/>
  <c r="G22" i="13"/>
  <c r="H22" i="13"/>
  <c r="F23" i="13"/>
  <c r="G23" i="13"/>
  <c r="H23" i="13"/>
  <c r="F24" i="13"/>
  <c r="G24" i="13"/>
  <c r="H24" i="13"/>
  <c r="F25" i="13"/>
  <c r="G25" i="13"/>
  <c r="H25" i="13"/>
  <c r="F26" i="13"/>
  <c r="G26" i="13"/>
  <c r="H26" i="13"/>
  <c r="H18" i="13"/>
  <c r="G18" i="13"/>
  <c r="F18" i="13"/>
  <c r="E19" i="13"/>
  <c r="E20" i="13"/>
  <c r="E21" i="13"/>
  <c r="E22" i="13"/>
  <c r="E23" i="13"/>
  <c r="E24" i="13"/>
  <c r="E25" i="13"/>
  <c r="E26" i="13"/>
  <c r="E18" i="13"/>
  <c r="M97" i="13"/>
  <c r="L97" i="13"/>
  <c r="K97" i="13"/>
  <c r="J97" i="13"/>
  <c r="M96" i="13"/>
  <c r="L96" i="13"/>
  <c r="K96" i="13"/>
  <c r="J96" i="13"/>
  <c r="M95" i="13"/>
  <c r="L95" i="13"/>
  <c r="K95" i="13"/>
  <c r="J95" i="13"/>
  <c r="M94" i="13"/>
  <c r="L94" i="13"/>
  <c r="K94" i="13"/>
  <c r="J94" i="13"/>
  <c r="M93" i="13"/>
  <c r="L93" i="13"/>
  <c r="K93" i="13"/>
  <c r="J93" i="13"/>
  <c r="M92" i="13"/>
  <c r="L92" i="13"/>
  <c r="K92" i="13"/>
  <c r="J92" i="13"/>
  <c r="M91" i="13"/>
  <c r="L91" i="13"/>
  <c r="K91" i="13"/>
  <c r="J91" i="13"/>
  <c r="M90" i="13"/>
  <c r="L90" i="13"/>
  <c r="K90" i="13"/>
  <c r="J90" i="13"/>
  <c r="M89" i="13"/>
  <c r="L89" i="13"/>
  <c r="K89" i="13"/>
  <c r="J89" i="13"/>
  <c r="F90" i="13"/>
  <c r="G90" i="13"/>
  <c r="H90" i="13"/>
  <c r="F91" i="13"/>
  <c r="G91" i="13"/>
  <c r="H91" i="13"/>
  <c r="F92" i="13"/>
  <c r="G92" i="13"/>
  <c r="H92" i="13"/>
  <c r="F93" i="13"/>
  <c r="G93" i="13"/>
  <c r="H93" i="13"/>
  <c r="F94" i="13"/>
  <c r="G94" i="13"/>
  <c r="H94" i="13"/>
  <c r="F95" i="13"/>
  <c r="G95" i="13"/>
  <c r="H95" i="13"/>
  <c r="F96" i="13"/>
  <c r="G96" i="13"/>
  <c r="H96" i="13"/>
  <c r="F97" i="13"/>
  <c r="G97" i="13"/>
  <c r="H97" i="13"/>
  <c r="H89" i="13"/>
  <c r="G89" i="13"/>
  <c r="F89" i="13"/>
  <c r="E90" i="13"/>
  <c r="E91" i="13"/>
  <c r="E92" i="13"/>
  <c r="E93" i="13"/>
  <c r="E94" i="13"/>
  <c r="E95" i="13"/>
  <c r="E96" i="13"/>
  <c r="E97" i="13"/>
  <c r="E89" i="13"/>
  <c r="M44" i="13"/>
  <c r="L44" i="13"/>
  <c r="K44" i="13"/>
  <c r="J44" i="13"/>
  <c r="M43" i="13"/>
  <c r="L43" i="13"/>
  <c r="K43" i="13"/>
  <c r="J43" i="13"/>
  <c r="M42" i="13"/>
  <c r="L42" i="13"/>
  <c r="K42" i="13"/>
  <c r="J42" i="13"/>
  <c r="M41" i="13"/>
  <c r="L41" i="13"/>
  <c r="K41" i="13"/>
  <c r="J41" i="13"/>
  <c r="M40" i="13"/>
  <c r="L40" i="13"/>
  <c r="K40" i="13"/>
  <c r="J40" i="13"/>
  <c r="M39" i="13"/>
  <c r="L39" i="13"/>
  <c r="K39" i="13"/>
  <c r="J39" i="13"/>
  <c r="M38" i="13"/>
  <c r="L38" i="13"/>
  <c r="K38" i="13"/>
  <c r="J38" i="13"/>
  <c r="M37" i="13"/>
  <c r="L37" i="13"/>
  <c r="K37" i="13"/>
  <c r="J37" i="13"/>
  <c r="M36" i="13"/>
  <c r="L36" i="13"/>
  <c r="K36" i="13"/>
  <c r="J36" i="13"/>
  <c r="F37" i="13"/>
  <c r="G37" i="13"/>
  <c r="H37" i="13"/>
  <c r="F38" i="13"/>
  <c r="G38" i="13"/>
  <c r="H38" i="13"/>
  <c r="F39" i="13"/>
  <c r="G39" i="13"/>
  <c r="H39" i="13"/>
  <c r="F40" i="13"/>
  <c r="G40" i="13"/>
  <c r="H40" i="13"/>
  <c r="F41" i="13"/>
  <c r="G41" i="13"/>
  <c r="H41" i="13"/>
  <c r="F42" i="13"/>
  <c r="G42" i="13"/>
  <c r="H42" i="13"/>
  <c r="F43" i="13"/>
  <c r="G43" i="13"/>
  <c r="H43" i="13"/>
  <c r="F44" i="13"/>
  <c r="G44" i="13"/>
  <c r="H44" i="13"/>
  <c r="H36" i="13"/>
  <c r="G36" i="13"/>
  <c r="F36" i="13"/>
  <c r="E37" i="13"/>
  <c r="E38" i="13"/>
  <c r="E39" i="13"/>
  <c r="E40" i="13"/>
  <c r="E41" i="13"/>
  <c r="E42" i="13"/>
  <c r="E43" i="13"/>
  <c r="E44" i="13"/>
  <c r="E36" i="13"/>
  <c r="K73" i="13"/>
  <c r="L73" i="13"/>
  <c r="M73" i="13"/>
  <c r="K74" i="13"/>
  <c r="L74" i="13"/>
  <c r="M74" i="13"/>
  <c r="K75" i="13"/>
  <c r="L75" i="13"/>
  <c r="M75" i="13"/>
  <c r="K76" i="13"/>
  <c r="L76" i="13"/>
  <c r="M76" i="13"/>
  <c r="K77" i="13"/>
  <c r="L77" i="13"/>
  <c r="M77" i="13"/>
  <c r="K78" i="13"/>
  <c r="L78" i="13"/>
  <c r="M78" i="13"/>
  <c r="K79" i="13"/>
  <c r="L79" i="13"/>
  <c r="M79" i="13"/>
  <c r="M72" i="13"/>
  <c r="L72" i="13"/>
  <c r="K72" i="13"/>
  <c r="J73" i="13"/>
  <c r="J74" i="13"/>
  <c r="J75" i="13"/>
  <c r="J76" i="13"/>
  <c r="J77" i="13"/>
  <c r="J78" i="13"/>
  <c r="J79" i="13"/>
  <c r="J72" i="13"/>
  <c r="F73" i="13"/>
  <c r="G73" i="13"/>
  <c r="H73" i="13"/>
  <c r="F74" i="13"/>
  <c r="G74" i="13"/>
  <c r="H74" i="13"/>
  <c r="F75" i="13"/>
  <c r="G75" i="13"/>
  <c r="H75" i="13"/>
  <c r="F76" i="13"/>
  <c r="G76" i="13"/>
  <c r="H76" i="13"/>
  <c r="F77" i="13"/>
  <c r="G77" i="13"/>
  <c r="H77" i="13"/>
  <c r="F78" i="13"/>
  <c r="G78" i="13"/>
  <c r="H78" i="13"/>
  <c r="F79" i="13"/>
  <c r="G79" i="13"/>
  <c r="H79" i="13"/>
  <c r="H72" i="13"/>
  <c r="G72" i="13"/>
  <c r="F72" i="13"/>
  <c r="E73" i="13"/>
  <c r="E74" i="13"/>
  <c r="E75" i="13"/>
  <c r="E76" i="13"/>
  <c r="E77" i="13"/>
  <c r="E78" i="13"/>
  <c r="E79" i="13"/>
  <c r="E72" i="13"/>
  <c r="K28" i="13"/>
  <c r="L28" i="13"/>
  <c r="M28" i="13"/>
  <c r="K29" i="13"/>
  <c r="L29" i="13"/>
  <c r="M29" i="13"/>
  <c r="K30" i="13"/>
  <c r="L30" i="13"/>
  <c r="M30" i="13"/>
  <c r="K31" i="13"/>
  <c r="L31" i="13"/>
  <c r="M31" i="13"/>
  <c r="K32" i="13"/>
  <c r="L32" i="13"/>
  <c r="M32" i="13"/>
  <c r="K33" i="13"/>
  <c r="L33" i="13"/>
  <c r="M33" i="13"/>
  <c r="K34" i="13"/>
  <c r="L34" i="13"/>
  <c r="M34" i="13"/>
  <c r="K35" i="13"/>
  <c r="L35" i="13"/>
  <c r="M35" i="13"/>
  <c r="M27" i="13"/>
  <c r="L27" i="13"/>
  <c r="K27" i="13"/>
  <c r="J28" i="13"/>
  <c r="J29" i="13"/>
  <c r="J30" i="13"/>
  <c r="J31" i="13"/>
  <c r="J32" i="13"/>
  <c r="J33" i="13"/>
  <c r="J34" i="13"/>
  <c r="J35" i="13"/>
  <c r="J27" i="13"/>
  <c r="F28" i="13"/>
  <c r="G28" i="13"/>
  <c r="H28" i="13"/>
  <c r="F29" i="13"/>
  <c r="G29" i="13"/>
  <c r="H29" i="13"/>
  <c r="F30" i="13"/>
  <c r="G30" i="13"/>
  <c r="H30" i="13"/>
  <c r="F31" i="13"/>
  <c r="G31" i="13"/>
  <c r="H31" i="13"/>
  <c r="F32" i="13"/>
  <c r="G32" i="13"/>
  <c r="H32" i="13"/>
  <c r="F33" i="13"/>
  <c r="G33" i="13"/>
  <c r="H33" i="13"/>
  <c r="F34" i="13"/>
  <c r="G34" i="13"/>
  <c r="H34" i="13"/>
  <c r="F35" i="13"/>
  <c r="G35" i="13"/>
  <c r="H35" i="13"/>
  <c r="H27" i="13"/>
  <c r="G27" i="13"/>
  <c r="F27" i="13"/>
  <c r="E28" i="13"/>
  <c r="E29" i="13"/>
  <c r="E30" i="13"/>
  <c r="E31" i="13"/>
  <c r="E32" i="13"/>
  <c r="E33" i="13"/>
  <c r="E34" i="13"/>
  <c r="E35" i="13"/>
  <c r="E27" i="13"/>
  <c r="F64" i="13"/>
  <c r="G64" i="13"/>
  <c r="H64" i="13"/>
  <c r="F65" i="13"/>
  <c r="G65" i="13"/>
  <c r="H65" i="13"/>
  <c r="F66" i="13"/>
  <c r="G66" i="13"/>
  <c r="H66" i="13"/>
  <c r="F67" i="13"/>
  <c r="G67" i="13"/>
  <c r="H67" i="13"/>
  <c r="F68" i="13"/>
  <c r="G68" i="13"/>
  <c r="H68" i="13"/>
  <c r="F69" i="13"/>
  <c r="G69" i="13"/>
  <c r="H69" i="13"/>
  <c r="F70" i="13"/>
  <c r="G70" i="13"/>
  <c r="H70" i="13"/>
  <c r="F71" i="13"/>
  <c r="G71" i="13"/>
  <c r="H71" i="13"/>
  <c r="H63" i="13"/>
  <c r="G63" i="13"/>
  <c r="F63" i="13"/>
  <c r="E64" i="13"/>
  <c r="E65" i="13"/>
  <c r="E66" i="13"/>
  <c r="E67" i="13"/>
  <c r="E68" i="13"/>
  <c r="E69" i="13"/>
  <c r="E70" i="13"/>
  <c r="E71" i="13"/>
  <c r="E63" i="13"/>
  <c r="K81" i="13"/>
  <c r="L81" i="13"/>
  <c r="M81" i="13"/>
  <c r="K82" i="13"/>
  <c r="L82" i="13"/>
  <c r="M82" i="13"/>
  <c r="K83" i="13"/>
  <c r="L83" i="13"/>
  <c r="M83" i="13"/>
  <c r="K84" i="13"/>
  <c r="L84" i="13"/>
  <c r="M84" i="13"/>
  <c r="K85" i="13"/>
  <c r="L85" i="13"/>
  <c r="M85" i="13"/>
  <c r="K86" i="13"/>
  <c r="L86" i="13"/>
  <c r="M86" i="13"/>
  <c r="K87" i="13"/>
  <c r="L87" i="13"/>
  <c r="M87" i="13"/>
  <c r="K88" i="13"/>
  <c r="L88" i="13"/>
  <c r="M88" i="13"/>
  <c r="M80" i="13"/>
  <c r="L80" i="13"/>
  <c r="J81" i="13"/>
  <c r="J82" i="13"/>
  <c r="J83" i="13"/>
  <c r="J84" i="13"/>
  <c r="J85" i="13"/>
  <c r="J86" i="13"/>
  <c r="J87" i="13"/>
  <c r="J88" i="13"/>
  <c r="J80" i="13"/>
  <c r="F81" i="13"/>
  <c r="G81" i="13"/>
  <c r="H81" i="13"/>
  <c r="F82" i="13"/>
  <c r="G82" i="13"/>
  <c r="H82" i="13"/>
  <c r="F83" i="13"/>
  <c r="G83" i="13"/>
  <c r="H83" i="13"/>
  <c r="F84" i="13"/>
  <c r="G84" i="13"/>
  <c r="H84" i="13"/>
  <c r="F85" i="13"/>
  <c r="G85" i="13"/>
  <c r="H85" i="13"/>
  <c r="F86" i="13"/>
  <c r="G86" i="13"/>
  <c r="H86" i="13"/>
  <c r="F87" i="13"/>
  <c r="G87" i="13"/>
  <c r="H87" i="13"/>
  <c r="F88" i="13"/>
  <c r="G88" i="13"/>
  <c r="H88" i="13"/>
  <c r="H80" i="13"/>
  <c r="G80" i="13"/>
  <c r="F80" i="13"/>
  <c r="E81" i="13"/>
  <c r="E82" i="13"/>
  <c r="E83" i="13"/>
  <c r="E84" i="13"/>
  <c r="E85" i="13"/>
  <c r="E86" i="13"/>
  <c r="E87" i="13"/>
  <c r="E88" i="13"/>
  <c r="E80" i="13"/>
  <c r="F46" i="13"/>
  <c r="G46" i="13"/>
  <c r="H46" i="13"/>
  <c r="F47" i="13"/>
  <c r="G47" i="13"/>
  <c r="H47" i="13"/>
  <c r="F48" i="13"/>
  <c r="G48" i="13"/>
  <c r="H48" i="13"/>
  <c r="F49" i="13"/>
  <c r="G49" i="13"/>
  <c r="H49" i="13"/>
  <c r="F50" i="13"/>
  <c r="G50" i="13"/>
  <c r="H50" i="13"/>
  <c r="F51" i="13"/>
  <c r="G51" i="13"/>
  <c r="H51" i="13"/>
  <c r="F52" i="13"/>
  <c r="G52" i="13"/>
  <c r="H52" i="13"/>
  <c r="F53" i="13"/>
  <c r="G53" i="13"/>
  <c r="H53" i="13"/>
  <c r="H45" i="13"/>
  <c r="G45" i="13"/>
  <c r="F45" i="13"/>
  <c r="E46" i="13"/>
  <c r="E47" i="13"/>
  <c r="E48" i="13"/>
  <c r="E49" i="13"/>
  <c r="E50" i="13"/>
  <c r="E51" i="13"/>
  <c r="E52" i="13"/>
  <c r="E53" i="13"/>
  <c r="E45" i="13"/>
  <c r="O10" i="13"/>
  <c r="O11" i="13"/>
  <c r="O12" i="13"/>
  <c r="O13" i="13"/>
  <c r="O14" i="13"/>
  <c r="O15" i="13"/>
  <c r="O16" i="13"/>
  <c r="O17" i="13"/>
  <c r="O9" i="13"/>
  <c r="K10" i="13"/>
  <c r="L10" i="13"/>
  <c r="M10" i="13"/>
  <c r="K11" i="13"/>
  <c r="L11" i="13"/>
  <c r="M11" i="13"/>
  <c r="K12" i="13"/>
  <c r="L12" i="13"/>
  <c r="M12" i="13"/>
  <c r="K13" i="13"/>
  <c r="L13" i="13"/>
  <c r="M13" i="13"/>
  <c r="K14" i="13"/>
  <c r="L14" i="13"/>
  <c r="M14" i="13"/>
  <c r="K15" i="13"/>
  <c r="L15" i="13"/>
  <c r="M15" i="13"/>
  <c r="K16" i="13"/>
  <c r="L16" i="13"/>
  <c r="M16" i="13"/>
  <c r="K17" i="13"/>
  <c r="L17" i="13"/>
  <c r="M17" i="13"/>
  <c r="M9" i="13"/>
  <c r="L9" i="13"/>
  <c r="K9" i="13"/>
  <c r="J10" i="13"/>
  <c r="J11" i="13"/>
  <c r="J12" i="13"/>
  <c r="J13" i="13"/>
  <c r="J14" i="13"/>
  <c r="J15" i="13"/>
  <c r="J16" i="13"/>
  <c r="J17" i="13"/>
  <c r="J9" i="13"/>
  <c r="G10" i="13"/>
  <c r="H10" i="13"/>
  <c r="G11" i="13"/>
  <c r="H11" i="13"/>
  <c r="G12" i="13"/>
  <c r="H12" i="13"/>
  <c r="G13" i="13"/>
  <c r="H13" i="13"/>
  <c r="G14" i="13"/>
  <c r="H14" i="13"/>
  <c r="G15" i="13"/>
  <c r="H15" i="13"/>
  <c r="G16" i="13"/>
  <c r="H16" i="13"/>
  <c r="G17" i="13"/>
  <c r="H17" i="13"/>
  <c r="H9" i="13"/>
  <c r="G9" i="13"/>
  <c r="F10" i="13"/>
  <c r="F11" i="13"/>
  <c r="F12" i="13"/>
  <c r="F13" i="13"/>
  <c r="F14" i="13"/>
  <c r="F15" i="13"/>
  <c r="F16" i="13"/>
  <c r="F17" i="13"/>
  <c r="F9" i="13"/>
  <c r="E10" i="13"/>
  <c r="E11" i="13"/>
  <c r="E12" i="13"/>
  <c r="E13" i="13"/>
  <c r="E14" i="13"/>
  <c r="E15" i="13"/>
  <c r="E16" i="13"/>
  <c r="E17" i="13"/>
  <c r="E9" i="13"/>
  <c r="L10" i="12"/>
  <c r="L11" i="12"/>
  <c r="L12" i="12"/>
  <c r="L13" i="12"/>
  <c r="L14" i="12"/>
  <c r="L15" i="12"/>
  <c r="L16" i="12"/>
  <c r="L17" i="12"/>
  <c r="L9" i="12"/>
  <c r="K10" i="12"/>
  <c r="K11" i="12"/>
  <c r="K12" i="12"/>
  <c r="K13" i="12"/>
  <c r="K14" i="12"/>
  <c r="K15" i="12"/>
  <c r="K16" i="12"/>
  <c r="K17" i="12"/>
  <c r="K9" i="12"/>
  <c r="J10" i="12"/>
  <c r="J11" i="12"/>
  <c r="J12" i="12"/>
  <c r="J13" i="12"/>
  <c r="J14" i="12"/>
  <c r="J15" i="12"/>
  <c r="J16" i="12"/>
  <c r="J17" i="12"/>
  <c r="J9" i="12"/>
  <c r="I10" i="12"/>
  <c r="I11" i="12"/>
  <c r="I12" i="12"/>
  <c r="I13" i="12"/>
  <c r="I14" i="12"/>
  <c r="I15" i="12"/>
  <c r="I16" i="12"/>
  <c r="I17" i="12"/>
  <c r="I9" i="12"/>
  <c r="G10" i="12"/>
  <c r="G11" i="12"/>
  <c r="G12" i="12"/>
  <c r="G13" i="12"/>
  <c r="G14" i="12"/>
  <c r="G15" i="12"/>
  <c r="G16" i="12"/>
  <c r="G17" i="12"/>
  <c r="F10" i="12"/>
  <c r="F11" i="12"/>
  <c r="F12" i="12"/>
  <c r="F13" i="12"/>
  <c r="F14" i="12"/>
  <c r="F15" i="12"/>
  <c r="F16" i="12"/>
  <c r="F17" i="12"/>
  <c r="E10" i="12"/>
  <c r="E11" i="12"/>
  <c r="E12" i="12"/>
  <c r="E13" i="12"/>
  <c r="E14" i="12"/>
  <c r="E15" i="12"/>
  <c r="E16" i="12"/>
  <c r="E17" i="12"/>
  <c r="G9" i="12"/>
  <c r="F9" i="12"/>
  <c r="E9" i="12"/>
  <c r="D10" i="12"/>
  <c r="D11" i="12"/>
  <c r="D12" i="12"/>
  <c r="D13" i="12"/>
  <c r="D14" i="12"/>
  <c r="D15" i="12"/>
  <c r="D16" i="12"/>
  <c r="D17" i="12"/>
  <c r="D9" i="12"/>
  <c r="N10" i="12"/>
  <c r="N11" i="12"/>
  <c r="N12" i="12"/>
  <c r="N13" i="12"/>
  <c r="N14" i="12"/>
  <c r="N15" i="12"/>
  <c r="N16" i="12"/>
  <c r="N17" i="12"/>
  <c r="N9" i="12"/>
  <c r="N10" i="10"/>
  <c r="N11" i="10"/>
  <c r="N12" i="10"/>
  <c r="N13" i="10"/>
  <c r="N14" i="10"/>
  <c r="N15" i="10"/>
  <c r="N16" i="10"/>
  <c r="N17" i="10"/>
  <c r="N9" i="10"/>
  <c r="O18" i="6"/>
  <c r="O19" i="6"/>
  <c r="O20" i="6"/>
  <c r="O21" i="6"/>
  <c r="O22" i="6"/>
  <c r="O23" i="6"/>
  <c r="O24" i="6"/>
  <c r="O25" i="6"/>
  <c r="O26" i="6"/>
  <c r="O27" i="6"/>
  <c r="O28" i="6"/>
  <c r="O29" i="6"/>
  <c r="O30" i="6"/>
  <c r="O31" i="6"/>
  <c r="O32" i="6"/>
  <c r="O33" i="6"/>
  <c r="O34" i="6"/>
  <c r="O35" i="6"/>
  <c r="O36" i="6"/>
  <c r="O37" i="6"/>
  <c r="O38" i="6"/>
  <c r="O39" i="6"/>
  <c r="O40" i="6"/>
  <c r="O41" i="6"/>
  <c r="O42" i="6"/>
  <c r="O43" i="6"/>
  <c r="O44" i="6"/>
  <c r="O45" i="6"/>
  <c r="O46" i="6"/>
  <c r="O47" i="6"/>
  <c r="O48" i="6"/>
  <c r="O49" i="6"/>
  <c r="O50" i="6"/>
  <c r="O51" i="6"/>
  <c r="O52" i="6"/>
  <c r="O53" i="6"/>
  <c r="O54" i="6"/>
  <c r="O55" i="6"/>
  <c r="O56" i="6"/>
  <c r="O57" i="6"/>
  <c r="O58" i="6"/>
  <c r="O59" i="6"/>
  <c r="O60" i="6"/>
  <c r="O61" i="6"/>
  <c r="O62" i="6"/>
  <c r="O63" i="6"/>
  <c r="O64" i="6"/>
  <c r="O65" i="6"/>
  <c r="O66" i="6"/>
  <c r="O67" i="6"/>
  <c r="O68" i="6"/>
  <c r="O69" i="6"/>
  <c r="O70" i="6"/>
  <c r="O71" i="6"/>
  <c r="O72" i="6"/>
  <c r="O73" i="6"/>
  <c r="O74" i="6"/>
  <c r="O75" i="6"/>
  <c r="O76" i="6"/>
  <c r="O77" i="6"/>
  <c r="O78" i="6"/>
  <c r="O79" i="6"/>
  <c r="O80" i="6"/>
  <c r="O81" i="6"/>
  <c r="O82" i="6"/>
  <c r="O83" i="6"/>
  <c r="O84" i="6"/>
  <c r="O85" i="6"/>
  <c r="O86" i="6"/>
  <c r="O87" i="6"/>
  <c r="O88" i="6"/>
  <c r="O89" i="6"/>
  <c r="O90" i="6"/>
  <c r="O91" i="6"/>
  <c r="O92" i="6"/>
  <c r="O93" i="6"/>
  <c r="O94" i="6"/>
  <c r="O95" i="6"/>
  <c r="O96" i="6"/>
  <c r="O97" i="6"/>
  <c r="O10" i="6"/>
  <c r="O11" i="6"/>
  <c r="O12" i="6"/>
  <c r="O13" i="6"/>
  <c r="O14" i="6"/>
  <c r="O15" i="6"/>
  <c r="O16" i="6"/>
  <c r="O17" i="6"/>
  <c r="O9" i="6"/>
  <c r="M9" i="2"/>
  <c r="M10" i="2"/>
  <c r="M11" i="2"/>
  <c r="M12" i="2"/>
  <c r="M13" i="2"/>
  <c r="M14" i="2"/>
  <c r="M15" i="2"/>
  <c r="M16" i="2"/>
  <c r="M17" i="2"/>
</calcChain>
</file>

<file path=xl/sharedStrings.xml><?xml version="1.0" encoding="utf-8"?>
<sst xmlns="http://schemas.openxmlformats.org/spreadsheetml/2006/main" count="3206" uniqueCount="57">
  <si>
    <t>Все категории</t>
  </si>
  <si>
    <t>Топ-руководство</t>
  </si>
  <si>
    <t>Старший менеджмент (ГД-2)</t>
  </si>
  <si>
    <t>Менеджмент среднего звена</t>
  </si>
  <si>
    <t>Младший менеджмент</t>
  </si>
  <si>
    <t>Специалисты (продажи)</t>
  </si>
  <si>
    <t>Специалисты (не продажи)</t>
  </si>
  <si>
    <t>Поддерживающий персонал (офис)</t>
  </si>
  <si>
    <t>Поддерживающий персонал (производство)</t>
  </si>
  <si>
    <t>FMCG</t>
  </si>
  <si>
    <t>Нефтегаз и энергетика</t>
  </si>
  <si>
    <t>Финансовый сектор</t>
  </si>
  <si>
    <t>Розничная торговля</t>
  </si>
  <si>
    <t>ИТ и цифровые технологии</t>
  </si>
  <si>
    <t>Карьерный уровень</t>
  </si>
  <si>
    <t>Год</t>
  </si>
  <si>
    <t>Рост ЗП - включая нули</t>
  </si>
  <si>
    <t>Рост ЗП - исключая нули</t>
  </si>
  <si>
    <t>Процент компаний,  указавших нули</t>
  </si>
  <si>
    <t>Статус данных</t>
  </si>
  <si>
    <t>П25</t>
  </si>
  <si>
    <t>Медиана</t>
  </si>
  <si>
    <t>П75</t>
  </si>
  <si>
    <t>Среднее</t>
  </si>
  <si>
    <t>Кол-во ответов</t>
  </si>
  <si>
    <t>Индустрия</t>
  </si>
  <si>
    <t>Текучесть включая нули</t>
  </si>
  <si>
    <t>Текучесть исключая нули</t>
  </si>
  <si>
    <t>5. Укажите общий годовой % пересмотра ок</t>
  </si>
  <si>
    <t>Производство</t>
  </si>
  <si>
    <t>HoReCa</t>
  </si>
  <si>
    <t>6. Укажите % годовой обязательной индекс</t>
  </si>
  <si>
    <t>7. Укажите % годового добровольного пере</t>
  </si>
  <si>
    <t>8. Укажите годовую прогнозную (ожидаемую) добровол</t>
  </si>
  <si>
    <t>Годовая прогнозная добровольная текучесть персонала в 2024 году (увольнение по инициативе работника, исключая увольнение по соглашению сторон и по инициативе работодателя)</t>
  </si>
  <si>
    <t>Годовой % обязательной индексации окладной части заработной платы в 2024 году</t>
  </si>
  <si>
    <t>9. Укажите годовую прогнозную (ожидаемую) вынужден</t>
  </si>
  <si>
    <t>Годовая прогнозная вынужденная текучесть персонала в 2024 году (увольнение по инициативе работодателя и по соглашению сторон)</t>
  </si>
  <si>
    <t>10. Укажите годовую общую прогнозную (ожидаемую) т</t>
  </si>
  <si>
    <t>Общая годовая прогнозная текучесть персонала в 2024 году (добровольная текучесть + вынужденная текучесть)</t>
  </si>
  <si>
    <t xml:space="preserve">11. Укажите общий годовой прогнозный % пересмотра </t>
  </si>
  <si>
    <t>Годовой % обязательной индексации окладной части заработной платы в 2025 году</t>
  </si>
  <si>
    <t>12. Укажите прогнозный годовой % обязательной инде</t>
  </si>
  <si>
    <t>Годовой прогнозный % добровольного пересмотра окладной части заработной платы в 2025 году. Разница между % общего пересмотра заработной платы и % обязательной индексации заработной платы</t>
  </si>
  <si>
    <t>13. Укажите прогнозный годовой % добровольного пер</t>
  </si>
  <si>
    <t>прогноз</t>
  </si>
  <si>
    <t>Годовой % добровольного пересмотра окладной части заработной платы в 2024 году. Разница между % общего пересмотра заработной платы и % обязательной индексации заработной платы</t>
  </si>
  <si>
    <t>Годовой % пересмотра окладной части заработной платы в 2024 году: merit increase + inflation rate + salary adjustment</t>
  </si>
  <si>
    <t>Годовая прогнозная текучесть персонала в 2024 году (добровольная текучесть + вынужденная текучесть)</t>
  </si>
  <si>
    <t>Годовой прогнозный % пересмотра окладной части заработной платы в 2025 году: merit increase + inflation rate + salary adjustment</t>
  </si>
  <si>
    <t>факт</t>
  </si>
  <si>
    <t>Фармацевтика</t>
  </si>
  <si>
    <t>-</t>
  </si>
  <si>
    <t>Строительство, недвижимость, девелопмент</t>
  </si>
  <si>
    <t>Автомобилестроение</t>
  </si>
  <si>
    <t>Q3' 2024 Динамика вознаграждения</t>
  </si>
  <si>
    <t>Q3' 2024 Текучесть персонала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</si>
</sst>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0.0"/>
    <numFmt numFmtId="165" formatCode="0.0000"/>
    <numFmt numFmtId="166" formatCode="#,##0.0"/>
    <numFmt numFmtId="167" formatCode="0.0%"/>
  </numFmts>
  <fonts count="22" x14ac:knownFonts="1">
    <font>
      <sz val="12"/>
      <color rgb="FF000000"/>
      <name val="Calibri"/>
    </font>
    <font>
      <b/>
      <sz val="24"/>
      <color rgb="FF00316E"/>
      <name val="Gilroy"/>
      <family val="3"/>
    </font>
    <font>
      <b/>
      <sz val="12"/>
      <color theme="0"/>
      <name val="Gilroy"/>
      <family val="3"/>
    </font>
    <font>
      <b/>
      <sz val="11"/>
      <color theme="0"/>
      <name val="Gilroy"/>
      <family val="3"/>
    </font>
    <font>
      <sz val="11"/>
      <color theme="1"/>
      <name val="Gilroy"/>
      <family val="3"/>
    </font>
    <font>
      <sz val="16"/>
      <color rgb="FF006DA1"/>
      <name val="Gilroy"/>
      <family val="3"/>
    </font>
    <font>
      <sz val="12"/>
      <color rgb="FF000000"/>
      <name val="Calibri"/>
      <family val="2"/>
      <charset val="204"/>
    </font>
    <font>
      <sz val="11"/>
      <color theme="1"/>
      <name val="Calibri"/>
      <family val="2"/>
      <scheme val="minor"/>
    </font>
    <font>
      <sz val="11"/>
      <color theme="0"/>
      <name val="Gilroy"/>
      <family val="3"/>
    </font>
    <font>
      <sz val="11"/>
      <color theme="1"/>
      <name val="Gilroy"/>
      <family val="3"/>
    </font>
    <font>
      <sz val="11"/>
      <color rgb="FF000000"/>
      <name val="Gilroy"/>
      <family val="3"/>
    </font>
    <font>
      <sz val="10"/>
      <color rgb="FF00316E"/>
      <name val="Arial"/>
      <family val="2"/>
      <charset val="204"/>
    </font>
    <font>
      <sz val="11"/>
      <color theme="1"/>
      <name val="Arial"/>
      <family val="2"/>
      <charset val="204"/>
    </font>
    <font>
      <b/>
      <sz val="12"/>
      <color rgb="FF00316E"/>
      <name val="Arial"/>
      <family val="2"/>
      <charset val="204"/>
    </font>
    <font>
      <u/>
      <sz val="10"/>
      <color indexed="12"/>
      <name val="Arial"/>
      <family val="2"/>
      <charset val="238"/>
    </font>
    <font>
      <u/>
      <sz val="10"/>
      <color indexed="12"/>
      <name val="Gilroy"/>
      <family val="3"/>
    </font>
    <font>
      <sz val="12"/>
      <color rgb="FF00316E"/>
      <name val="Gilroy"/>
      <family val="3"/>
    </font>
    <font>
      <b/>
      <sz val="14"/>
      <color rgb="FF00316E"/>
      <name val="Gilroy"/>
      <family val="3"/>
    </font>
    <font>
      <sz val="10"/>
      <color rgb="FF00316E"/>
      <name val="Gilroy"/>
      <family val="3"/>
    </font>
    <font>
      <b/>
      <sz val="14"/>
      <color rgb="FF00316E"/>
      <name val="Arial"/>
      <family val="2"/>
      <charset val="204"/>
    </font>
    <font>
      <b/>
      <sz val="24"/>
      <color rgb="FF00316E"/>
      <name val="Bebas Neue Regular"/>
      <charset val="204"/>
    </font>
    <font>
      <u/>
      <sz val="8"/>
      <color rgb="FF00316E"/>
      <name val="Gilroy"/>
      <family val="3"/>
    </font>
  </fonts>
  <fills count="6">
    <fill>
      <patternFill patternType="none"/>
    </fill>
    <fill>
      <patternFill patternType="gray125"/>
    </fill>
    <fill>
      <patternFill patternType="solid">
        <fgColor rgb="FF00316E"/>
        <bgColor indexed="64"/>
      </patternFill>
    </fill>
    <fill>
      <patternFill patternType="solid">
        <fgColor rgb="FF6BB8DE"/>
        <bgColor indexed="64"/>
      </patternFill>
    </fill>
    <fill>
      <patternFill patternType="solid">
        <fgColor rgb="FF66E3D7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rgb="FFEAF8FF"/>
      </left>
      <right style="thin">
        <color rgb="FFEAF8FF"/>
      </right>
      <top style="thin">
        <color rgb="FFEAF8FF"/>
      </top>
      <bottom style="thin">
        <color rgb="FFEAF8FF"/>
      </bottom>
      <diagonal/>
    </border>
    <border>
      <left/>
      <right style="thin">
        <color rgb="FFEAF8FF"/>
      </right>
      <top style="thin">
        <color rgb="FFEAF8FF"/>
      </top>
      <bottom style="thin">
        <color rgb="FFEAF8FF"/>
      </bottom>
      <diagonal/>
    </border>
    <border>
      <left style="thin">
        <color rgb="FFEAF8FF"/>
      </left>
      <right/>
      <top style="thin">
        <color rgb="FFEAF8FF"/>
      </top>
      <bottom style="thin">
        <color rgb="FFEAF8FF"/>
      </bottom>
      <diagonal/>
    </border>
  </borders>
  <cellStyleXfs count="5">
    <xf numFmtId="0" fontId="0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7" fillId="0" borderId="0"/>
    <xf numFmtId="0" fontId="14" fillId="0" borderId="0" applyNumberFormat="0" applyFill="0" applyBorder="0" applyAlignment="0" applyProtection="0">
      <alignment vertical="top"/>
      <protection locked="0"/>
    </xf>
  </cellStyleXfs>
  <cellXfs count="94">
    <xf numFmtId="0" fontId="0" fillId="0" borderId="0" xfId="0"/>
    <xf numFmtId="0" fontId="1" fillId="0" borderId="1" xfId="0" applyFont="1" applyBorder="1" applyAlignment="1">
      <alignment horizontal="left" vertical="center"/>
    </xf>
    <xf numFmtId="0" fontId="3" fillId="3" borderId="2" xfId="0" applyFont="1" applyFill="1" applyBorder="1" applyAlignment="1">
      <alignment horizontal="center" vertical="center"/>
    </xf>
    <xf numFmtId="0" fontId="3" fillId="4" borderId="2" xfId="0" applyFont="1" applyFill="1" applyBorder="1" applyAlignment="1">
      <alignment horizontal="center" vertical="center"/>
    </xf>
    <xf numFmtId="0" fontId="4" fillId="0" borderId="1" xfId="0" applyFont="1" applyBorder="1"/>
    <xf numFmtId="0" fontId="5" fillId="0" borderId="1" xfId="0" applyFont="1" applyBorder="1" applyAlignment="1">
      <alignment vertical="center"/>
    </xf>
    <xf numFmtId="0" fontId="4" fillId="0" borderId="3" xfId="0" applyFont="1" applyBorder="1"/>
    <xf numFmtId="0" fontId="4" fillId="0" borderId="2" xfId="0" applyFont="1" applyBorder="1" applyAlignment="1">
      <alignment vertical="center"/>
    </xf>
    <xf numFmtId="0" fontId="4" fillId="0" borderId="1" xfId="3" applyFont="1" applyBorder="1"/>
    <xf numFmtId="0" fontId="4" fillId="0" borderId="1" xfId="3" applyFont="1" applyBorder="1" applyAlignment="1">
      <alignment wrapText="1"/>
    </xf>
    <xf numFmtId="0" fontId="1" fillId="0" borderId="1" xfId="3" applyFont="1" applyBorder="1" applyAlignment="1">
      <alignment horizontal="left" vertical="center"/>
    </xf>
    <xf numFmtId="0" fontId="5" fillId="0" borderId="1" xfId="3" applyFont="1" applyBorder="1" applyAlignment="1">
      <alignment vertical="center"/>
    </xf>
    <xf numFmtId="0" fontId="4" fillId="0" borderId="3" xfId="3" applyFont="1" applyBorder="1" applyAlignment="1">
      <alignment wrapText="1"/>
    </xf>
    <xf numFmtId="0" fontId="4" fillId="0" borderId="3" xfId="3" applyFont="1" applyBorder="1"/>
    <xf numFmtId="0" fontId="4" fillId="0" borderId="4" xfId="3" applyFont="1" applyBorder="1"/>
    <xf numFmtId="0" fontId="4" fillId="0" borderId="5" xfId="3" applyFont="1" applyBorder="1"/>
    <xf numFmtId="0" fontId="3" fillId="3" borderId="2" xfId="3" applyFont="1" applyFill="1" applyBorder="1" applyAlignment="1">
      <alignment horizontal="center" vertical="center"/>
    </xf>
    <xf numFmtId="0" fontId="3" fillId="4" borderId="2" xfId="3" applyFont="1" applyFill="1" applyBorder="1" applyAlignment="1">
      <alignment horizontal="center" vertical="center"/>
    </xf>
    <xf numFmtId="0" fontId="4" fillId="0" borderId="2" xfId="3" applyFont="1" applyBorder="1" applyAlignment="1">
      <alignment horizontal="left" wrapText="1"/>
    </xf>
    <xf numFmtId="0" fontId="4" fillId="0" borderId="2" xfId="3" applyFont="1" applyBorder="1" applyAlignment="1">
      <alignment vertical="center"/>
    </xf>
    <xf numFmtId="0" fontId="4" fillId="0" borderId="2" xfId="3" applyFont="1" applyBorder="1" applyAlignment="1">
      <alignment horizontal="center" vertical="center"/>
    </xf>
    <xf numFmtId="1" fontId="4" fillId="0" borderId="2" xfId="3" applyNumberFormat="1" applyFont="1" applyBorder="1" applyAlignment="1">
      <alignment horizontal="center" vertical="center"/>
    </xf>
    <xf numFmtId="0" fontId="4" fillId="0" borderId="2" xfId="3" applyFont="1" applyBorder="1"/>
    <xf numFmtId="0" fontId="4" fillId="0" borderId="2" xfId="3" applyFont="1" applyBorder="1" applyAlignment="1">
      <alignment wrapText="1"/>
    </xf>
    <xf numFmtId="0" fontId="4" fillId="0" borderId="7" xfId="3" applyFont="1" applyBorder="1" applyAlignment="1">
      <alignment wrapText="1"/>
    </xf>
    <xf numFmtId="0" fontId="4" fillId="0" borderId="7" xfId="3" applyFont="1" applyBorder="1"/>
    <xf numFmtId="165" fontId="4" fillId="0" borderId="1" xfId="3" applyNumberFormat="1" applyFont="1" applyBorder="1"/>
    <xf numFmtId="0" fontId="4" fillId="5" borderId="1" xfId="3" applyFont="1" applyFill="1" applyBorder="1"/>
    <xf numFmtId="0" fontId="4" fillId="5" borderId="3" xfId="3" applyFont="1" applyFill="1" applyBorder="1"/>
    <xf numFmtId="0" fontId="4" fillId="5" borderId="0" xfId="3" applyFont="1" applyFill="1"/>
    <xf numFmtId="0" fontId="4" fillId="5" borderId="8" xfId="3" applyFont="1" applyFill="1" applyBorder="1"/>
    <xf numFmtId="0" fontId="4" fillId="5" borderId="4" xfId="3" applyFont="1" applyFill="1" applyBorder="1"/>
    <xf numFmtId="0" fontId="8" fillId="0" borderId="3" xfId="3" applyFont="1" applyBorder="1"/>
    <xf numFmtId="0" fontId="8" fillId="0" borderId="3" xfId="0" applyFont="1" applyBorder="1"/>
    <xf numFmtId="0" fontId="8" fillId="0" borderId="1" xfId="3" applyFont="1" applyBorder="1"/>
    <xf numFmtId="0" fontId="9" fillId="0" borderId="2" xfId="0" applyFont="1" applyBorder="1" applyAlignment="1">
      <alignment horizontal="center" vertical="center"/>
    </xf>
    <xf numFmtId="166" fontId="4" fillId="0" borderId="2" xfId="1" applyNumberFormat="1" applyFont="1" applyBorder="1" applyAlignment="1">
      <alignment horizontal="center" vertical="center"/>
    </xf>
    <xf numFmtId="164" fontId="4" fillId="0" borderId="2" xfId="1" applyNumberFormat="1" applyFont="1" applyBorder="1" applyAlignment="1">
      <alignment horizontal="center" vertical="center"/>
    </xf>
    <xf numFmtId="166" fontId="4" fillId="0" borderId="1" xfId="3" applyNumberFormat="1" applyFont="1" applyBorder="1"/>
    <xf numFmtId="166" fontId="8" fillId="0" borderId="3" xfId="3" applyNumberFormat="1" applyFont="1" applyBorder="1"/>
    <xf numFmtId="166" fontId="3" fillId="3" borderId="2" xfId="3" applyNumberFormat="1" applyFont="1" applyFill="1" applyBorder="1" applyAlignment="1">
      <alignment horizontal="center" vertical="center"/>
    </xf>
    <xf numFmtId="166" fontId="4" fillId="0" borderId="7" xfId="3" applyNumberFormat="1" applyFont="1" applyBorder="1"/>
    <xf numFmtId="166" fontId="3" fillId="4" borderId="2" xfId="3" applyNumberFormat="1" applyFont="1" applyFill="1" applyBorder="1" applyAlignment="1">
      <alignment horizontal="center" vertical="center"/>
    </xf>
    <xf numFmtId="0" fontId="9" fillId="0" borderId="2" xfId="0" applyFont="1" applyBorder="1" applyAlignment="1">
      <alignment vertical="center"/>
    </xf>
    <xf numFmtId="0" fontId="9" fillId="0" borderId="2" xfId="0" applyFont="1" applyBorder="1"/>
    <xf numFmtId="166" fontId="10" fillId="0" borderId="2" xfId="1" applyNumberFormat="1" applyFont="1" applyBorder="1" applyAlignment="1">
      <alignment horizontal="center" vertical="center"/>
    </xf>
    <xf numFmtId="0" fontId="10" fillId="0" borderId="0" xfId="0" applyFont="1"/>
    <xf numFmtId="0" fontId="9" fillId="0" borderId="2" xfId="3" applyFont="1" applyBorder="1" applyAlignment="1">
      <alignment vertical="center"/>
    </xf>
    <xf numFmtId="0" fontId="9" fillId="0" borderId="2" xfId="3" applyFont="1" applyBorder="1" applyAlignment="1">
      <alignment horizontal="center" vertical="center"/>
    </xf>
    <xf numFmtId="1" fontId="9" fillId="0" borderId="2" xfId="3" applyNumberFormat="1" applyFont="1" applyBorder="1" applyAlignment="1">
      <alignment horizontal="center" vertical="center"/>
    </xf>
    <xf numFmtId="0" fontId="9" fillId="0" borderId="2" xfId="3" applyFont="1" applyBorder="1"/>
    <xf numFmtId="164" fontId="10" fillId="0" borderId="2" xfId="1" applyNumberFormat="1" applyFont="1" applyBorder="1" applyAlignment="1">
      <alignment horizontal="center" vertical="center"/>
    </xf>
    <xf numFmtId="1" fontId="10" fillId="0" borderId="2" xfId="3" applyNumberFormat="1" applyFont="1" applyBorder="1" applyAlignment="1">
      <alignment horizontal="center" vertical="center"/>
    </xf>
    <xf numFmtId="0" fontId="9" fillId="0" borderId="6" xfId="3" applyFont="1" applyBorder="1" applyAlignment="1">
      <alignment horizontal="center" vertical="center"/>
    </xf>
    <xf numFmtId="164" fontId="9" fillId="0" borderId="2" xfId="1" applyNumberFormat="1" applyFont="1" applyBorder="1" applyAlignment="1">
      <alignment horizontal="center" vertical="center"/>
    </xf>
    <xf numFmtId="0" fontId="10" fillId="0" borderId="2" xfId="3" applyFont="1" applyBorder="1" applyAlignment="1">
      <alignment horizontal="center" vertical="center"/>
    </xf>
    <xf numFmtId="3" fontId="10" fillId="0" borderId="2" xfId="1" applyNumberFormat="1" applyFont="1" applyBorder="1" applyAlignment="1">
      <alignment horizontal="center" vertical="center"/>
    </xf>
    <xf numFmtId="1" fontId="10" fillId="0" borderId="2" xfId="1" applyNumberFormat="1" applyFont="1" applyBorder="1" applyAlignment="1">
      <alignment horizontal="center" vertical="center"/>
    </xf>
    <xf numFmtId="0" fontId="7" fillId="0" borderId="0" xfId="3"/>
    <xf numFmtId="0" fontId="7" fillId="0" borderId="0" xfId="3" applyAlignment="1">
      <alignment wrapText="1"/>
    </xf>
    <xf numFmtId="164" fontId="4" fillId="0" borderId="2" xfId="3" applyNumberFormat="1" applyFont="1" applyBorder="1" applyAlignment="1">
      <alignment horizontal="center" vertical="center"/>
    </xf>
    <xf numFmtId="164" fontId="4" fillId="0" borderId="5" xfId="3" applyNumberFormat="1" applyFont="1" applyBorder="1"/>
    <xf numFmtId="164" fontId="4" fillId="0" borderId="1" xfId="3" applyNumberFormat="1" applyFont="1" applyBorder="1"/>
    <xf numFmtId="0" fontId="4" fillId="0" borderId="2" xfId="0" applyFont="1" applyBorder="1" applyAlignment="1">
      <alignment horizontal="center" vertical="center"/>
    </xf>
    <xf numFmtId="167" fontId="10" fillId="0" borderId="2" xfId="1" applyNumberFormat="1" applyFont="1" applyBorder="1" applyAlignment="1">
      <alignment horizontal="center" vertical="center"/>
    </xf>
    <xf numFmtId="167" fontId="4" fillId="0" borderId="2" xfId="2" applyNumberFormat="1" applyFont="1" applyBorder="1" applyAlignment="1">
      <alignment horizontal="center" vertical="center"/>
    </xf>
    <xf numFmtId="167" fontId="9" fillId="0" borderId="2" xfId="3" applyNumberFormat="1" applyFont="1" applyBorder="1" applyAlignment="1">
      <alignment horizontal="center" vertical="center"/>
    </xf>
    <xf numFmtId="167" fontId="4" fillId="0" borderId="2" xfId="3" applyNumberFormat="1" applyFont="1" applyBorder="1" applyAlignment="1">
      <alignment horizontal="center" vertical="center"/>
    </xf>
    <xf numFmtId="1" fontId="4" fillId="0" borderId="2" xfId="1" applyNumberFormat="1" applyFont="1" applyBorder="1" applyAlignment="1">
      <alignment horizontal="center" vertical="center"/>
    </xf>
    <xf numFmtId="167" fontId="4" fillId="0" borderId="2" xfId="1" applyNumberFormat="1" applyFont="1" applyBorder="1" applyAlignment="1">
      <alignment horizontal="center" vertical="center"/>
    </xf>
    <xf numFmtId="0" fontId="12" fillId="5" borderId="9" xfId="3" applyFont="1" applyFill="1" applyBorder="1" applyAlignment="1">
      <alignment wrapText="1"/>
    </xf>
    <xf numFmtId="0" fontId="12" fillId="5" borderId="9" xfId="3" applyFont="1" applyFill="1" applyBorder="1"/>
    <xf numFmtId="0" fontId="20" fillId="5" borderId="9" xfId="3" applyFont="1" applyFill="1" applyBorder="1" applyAlignment="1">
      <alignment horizontal="left" vertical="center"/>
    </xf>
    <xf numFmtId="0" fontId="18" fillId="5" borderId="9" xfId="3" applyFont="1" applyFill="1" applyBorder="1" applyAlignment="1">
      <alignment horizontal="left" vertical="center"/>
    </xf>
    <xf numFmtId="0" fontId="21" fillId="5" borderId="9" xfId="3" applyFont="1" applyFill="1" applyBorder="1" applyAlignment="1">
      <alignment horizontal="left" vertical="center"/>
    </xf>
    <xf numFmtId="0" fontId="19" fillId="5" borderId="11" xfId="3" applyFont="1" applyFill="1" applyBorder="1" applyAlignment="1">
      <alignment horizontal="left" vertical="center"/>
    </xf>
    <xf numFmtId="0" fontId="19" fillId="5" borderId="10" xfId="3" applyFont="1" applyFill="1" applyBorder="1" applyAlignment="1">
      <alignment horizontal="left" vertical="center"/>
    </xf>
    <xf numFmtId="0" fontId="11" fillId="5" borderId="9" xfId="3" applyFont="1" applyFill="1" applyBorder="1" applyAlignment="1">
      <alignment horizontal="center" vertical="center"/>
    </xf>
    <xf numFmtId="0" fontId="11" fillId="5" borderId="9" xfId="3" applyFont="1" applyFill="1" applyBorder="1" applyAlignment="1">
      <alignment horizontal="left" vertical="center"/>
    </xf>
    <xf numFmtId="0" fontId="14" fillId="5" borderId="9" xfId="4" applyFill="1" applyBorder="1" applyAlignment="1" applyProtection="1">
      <alignment horizontal="left" vertical="center" indent="4"/>
    </xf>
    <xf numFmtId="0" fontId="18" fillId="5" borderId="9" xfId="3" applyFont="1" applyFill="1" applyBorder="1" applyAlignment="1">
      <alignment horizontal="left" vertical="center" wrapText="1"/>
    </xf>
    <xf numFmtId="0" fontId="11" fillId="5" borderId="9" xfId="3" applyFont="1" applyFill="1" applyBorder="1" applyAlignment="1">
      <alignment horizontal="center" vertical="center" wrapText="1"/>
    </xf>
    <xf numFmtId="0" fontId="11" fillId="5" borderId="9" xfId="3" applyFont="1" applyFill="1" applyBorder="1" applyAlignment="1">
      <alignment horizontal="left" vertical="center" wrapText="1"/>
    </xf>
    <xf numFmtId="0" fontId="4" fillId="5" borderId="9" xfId="3" applyFont="1" applyFill="1" applyBorder="1"/>
    <xf numFmtId="0" fontId="17" fillId="5" borderId="9" xfId="3" applyFont="1" applyFill="1" applyBorder="1" applyAlignment="1">
      <alignment horizontal="left" vertical="center"/>
    </xf>
    <xf numFmtId="0" fontId="16" fillId="5" borderId="9" xfId="3" applyFont="1" applyFill="1" applyBorder="1" applyAlignment="1">
      <alignment vertical="center"/>
    </xf>
    <xf numFmtId="0" fontId="15" fillId="5" borderId="9" xfId="4" applyFont="1" applyFill="1" applyBorder="1" applyAlignment="1" applyProtection="1">
      <alignment vertical="center" wrapText="1"/>
      <protection hidden="1"/>
    </xf>
    <xf numFmtId="0" fontId="13" fillId="5" borderId="9" xfId="3" applyFont="1" applyFill="1" applyBorder="1" applyAlignment="1">
      <alignment horizontal="left" vertical="center"/>
    </xf>
    <xf numFmtId="0" fontId="7" fillId="5" borderId="0" xfId="3" applyFill="1"/>
    <xf numFmtId="0" fontId="2" fillId="2" borderId="2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 wrapText="1"/>
    </xf>
    <xf numFmtId="0" fontId="2" fillId="2" borderId="2" xfId="3" applyFont="1" applyFill="1" applyBorder="1" applyAlignment="1">
      <alignment horizontal="center" vertical="center"/>
    </xf>
    <xf numFmtId="0" fontId="2" fillId="2" borderId="2" xfId="3" applyFont="1" applyFill="1" applyBorder="1" applyAlignment="1">
      <alignment horizontal="center" vertical="center" wrapText="1"/>
    </xf>
    <xf numFmtId="166" fontId="2" fillId="2" borderId="2" xfId="3" applyNumberFormat="1" applyFont="1" applyFill="1" applyBorder="1" applyAlignment="1">
      <alignment horizontal="center" vertical="center" wrapText="1"/>
    </xf>
  </cellXfs>
  <cellStyles count="5">
    <cellStyle name="Гиперссылка" xfId="4" builtinId="8"/>
    <cellStyle name="Обычный" xfId="0" builtinId="0"/>
    <cellStyle name="Обычный 2" xfId="3" xr:uid="{22DA16AC-CFD1-41AD-85A5-4391E66DBDE6}"/>
    <cellStyle name="Процентный" xfId="1" builtinId="5"/>
    <cellStyle name="Финансовый" xfId="2" builtinId="3"/>
  </cellStyles>
  <dxfs count="0"/>
  <tableStyles count="0" defaultTableStyle="TableStyleMedium2" defaultPivotStyle="PivotStyleLight16"/>
  <colors>
    <mruColors>
      <color rgb="FF2B3C4C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hyperlink" Target="mailto:sergey.kuptsov@remind.ru?subject=&#1042;&#1086;&#1087;&#1088;&#1086;&#1089;%20&#1087;&#1086;%20&#1080;&#1089;&#1089;&#1083;&#1077;&#1076;&#1086;&#1074;&#1072;&#1085;&#1080;&#1102;%20&#1076;&#1080;&#1085;&#1072;&#1084;&#1080;&#1082;&#1080;%20&#1074;&#1086;&#1079;&#1085;&#1072;&#1075;&#1088;&#1072;&#1078;&#1076;&#1077;&#1085;&#1080;&#1103;%20&#1080;%20&#1090;&#1077;&#1082;&#1091;&#1095;&#1077;&#1089;&#1090;&#1080;%20&#1087;&#1077;&#1088;&#1089;&#1086;&#1085;&#1072;&#1083;&#1072;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0</xdr:colOff>
      <xdr:row>26</xdr:row>
      <xdr:rowOff>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AE9F0B00-A764-70AA-BAFE-E63356315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010159" cy="5732318"/>
        </a:xfrm>
        <a:prstGeom prst="rect">
          <a:avLst/>
        </a:prstGeom>
      </xdr:spPr>
    </xdr:pic>
    <xdr:clientData/>
  </xdr:twoCellAnchor>
  <xdr:oneCellAnchor>
    <xdr:from>
      <xdr:col>0</xdr:col>
      <xdr:colOff>6709352</xdr:colOff>
      <xdr:row>15</xdr:row>
      <xdr:rowOff>168853</xdr:rowOff>
    </xdr:from>
    <xdr:ext cx="0" cy="695325"/>
    <xdr:pic>
      <xdr:nvPicPr>
        <xdr:cNvPr id="2" name="Рисунок 1">
          <a:extLst>
            <a:ext uri="{FF2B5EF4-FFF2-40B4-BE49-F238E27FC236}">
              <a16:creationId xmlns:a16="http://schemas.microsoft.com/office/drawing/2014/main" id="{EE40F54C-DDFD-42AA-B5B2-9D55878F28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09352" y="3060989"/>
          <a:ext cx="0" cy="6953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277813</xdr:colOff>
      <xdr:row>4</xdr:row>
      <xdr:rowOff>190922</xdr:rowOff>
    </xdr:from>
    <xdr:ext cx="0" cy="4930597"/>
    <xdr:pic>
      <xdr:nvPicPr>
        <xdr:cNvPr id="3" name="Рисунок 2">
          <a:extLst>
            <a:ext uri="{FF2B5EF4-FFF2-40B4-BE49-F238E27FC236}">
              <a16:creationId xmlns:a16="http://schemas.microsoft.com/office/drawing/2014/main" id="{EF593492-B248-4D15-A04C-E51B4393C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16888" y="952922"/>
          <a:ext cx="0" cy="4930597"/>
        </a:xfrm>
        <a:prstGeom prst="rect">
          <a:avLst/>
        </a:prstGeom>
      </xdr:spPr>
    </xdr:pic>
    <xdr:clientData/>
  </xdr:oneCellAnchor>
  <xdr:twoCellAnchor>
    <xdr:from>
      <xdr:col>0</xdr:col>
      <xdr:colOff>355023</xdr:colOff>
      <xdr:row>21</xdr:row>
      <xdr:rowOff>51958</xdr:rowOff>
    </xdr:from>
    <xdr:to>
      <xdr:col>0</xdr:col>
      <xdr:colOff>2952750</xdr:colOff>
      <xdr:row>24</xdr:row>
      <xdr:rowOff>69275</xdr:rowOff>
    </xdr:to>
    <xdr:sp macro="" textlink="">
      <xdr:nvSpPr>
        <xdr:cNvPr id="9" name="TextBox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193946F-8E89-4E28-C8D5-970E64EC0A8A}"/>
            </a:ext>
          </a:extLst>
        </xdr:cNvPr>
        <xdr:cNvSpPr txBox="1"/>
      </xdr:nvSpPr>
      <xdr:spPr>
        <a:xfrm>
          <a:off x="355023" y="4745185"/>
          <a:ext cx="2597727" cy="6580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ru-RU" sz="1500" b="0" i="0" u="none" strike="noStrike" baseline="0">
              <a:solidFill>
                <a:srgbClr val="2B3C4C"/>
              </a:solidFill>
              <a:latin typeface="Gilroy" panose="00000500000000000000" pitchFamily="2" charset="-52"/>
              <a:ea typeface="+mn-ea"/>
              <a:cs typeface="+mn-cs"/>
            </a:rPr>
            <a:t>+7 (495) 787 70 70	</a:t>
          </a:r>
        </a:p>
        <a:p>
          <a:pPr algn="l"/>
          <a:r>
            <a:rPr lang="en-US" sz="1500" b="0" i="0" u="sng" strike="noStrike" baseline="0">
              <a:solidFill>
                <a:srgbClr val="2B3C4C"/>
              </a:solidFill>
              <a:latin typeface="Gilroy" panose="00000500000000000000" pitchFamily="2" charset="-52"/>
              <a:ea typeface="+mn-ea"/>
              <a:cs typeface="+mn-cs"/>
            </a:rPr>
            <a:t>Sergey.Kuptsov@remind.ru</a:t>
          </a:r>
          <a:endParaRPr lang="ru-RU" sz="1100" kern="1200"/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2D47DE-0579-4895-93E9-45ECCC7DA553}">
  <dimension ref="A1:XFC1048576"/>
  <sheetViews>
    <sheetView tabSelected="1" zoomScale="110" zoomScaleNormal="110" workbookViewId="0"/>
  </sheetViews>
  <sheetFormatPr defaultColWidth="0" defaultRowHeight="15" customHeight="1" zeroHeight="1" x14ac:dyDescent="0.35"/>
  <cols>
    <col min="1" max="1" width="94.75" style="88" customWidth="1"/>
    <col min="2" max="2" width="8" style="88" customWidth="1"/>
    <col min="3" max="3" width="5" style="78" customWidth="1"/>
    <col min="4" max="4" width="49.83203125" style="78" customWidth="1"/>
    <col min="5" max="16383" width="8" style="58" hidden="1"/>
    <col min="16384" max="16384" width="14.58203125" style="58" hidden="1" customWidth="1"/>
  </cols>
  <sheetData>
    <row r="1" spans="1:4" ht="14.5" x14ac:dyDescent="0.35">
      <c r="A1" s="70"/>
      <c r="B1" s="71"/>
      <c r="C1" s="71"/>
      <c r="D1" s="71"/>
    </row>
    <row r="2" spans="1:4" ht="14.5" x14ac:dyDescent="0.35">
      <c r="A2" s="71"/>
      <c r="B2" s="71"/>
      <c r="C2" s="71"/>
      <c r="D2" s="71"/>
    </row>
    <row r="3" spans="1:4" ht="14.5" x14ac:dyDescent="0.35">
      <c r="A3" s="71"/>
      <c r="B3" s="71"/>
      <c r="C3" s="71"/>
      <c r="D3" s="71"/>
    </row>
    <row r="4" spans="1:4" ht="14.5" x14ac:dyDescent="0.35">
      <c r="A4" s="71"/>
      <c r="B4" s="71"/>
      <c r="C4" s="71"/>
      <c r="D4" s="71"/>
    </row>
    <row r="5" spans="1:4" ht="82.5" customHeight="1" x14ac:dyDescent="0.35">
      <c r="A5" s="72"/>
      <c r="B5" s="71"/>
      <c r="C5" s="71"/>
      <c r="D5" s="71"/>
    </row>
    <row r="6" spans="1:4" ht="14.5" x14ac:dyDescent="0.35">
      <c r="A6" s="73"/>
      <c r="B6" s="71"/>
      <c r="C6" s="71"/>
      <c r="D6" s="71"/>
    </row>
    <row r="7" spans="1:4" ht="3.65" customHeight="1" x14ac:dyDescent="0.35">
      <c r="A7" s="73"/>
      <c r="B7" s="71"/>
      <c r="C7" s="71"/>
      <c r="D7" s="71"/>
    </row>
    <row r="8" spans="1:4" ht="11.5" customHeight="1" x14ac:dyDescent="0.35">
      <c r="A8" s="74"/>
      <c r="B8" s="71"/>
      <c r="C8" s="71"/>
      <c r="D8" s="71"/>
    </row>
    <row r="9" spans="1:4" ht="18" x14ac:dyDescent="0.35">
      <c r="A9" s="74"/>
      <c r="B9" s="71"/>
      <c r="C9" s="75"/>
      <c r="D9" s="76"/>
    </row>
    <row r="10" spans="1:4" ht="14.5" x14ac:dyDescent="0.35">
      <c r="A10" s="74"/>
      <c r="B10" s="71"/>
      <c r="C10" s="77"/>
    </row>
    <row r="11" spans="1:4" ht="14.5" x14ac:dyDescent="0.35">
      <c r="A11" s="74"/>
      <c r="B11" s="71"/>
      <c r="C11" s="77"/>
    </row>
    <row r="12" spans="1:4" ht="14.5" x14ac:dyDescent="0.35">
      <c r="A12" s="74"/>
      <c r="B12" s="71"/>
      <c r="C12" s="77"/>
    </row>
    <row r="13" spans="1:4" ht="14.5" x14ac:dyDescent="0.35">
      <c r="A13" s="74"/>
      <c r="B13" s="71"/>
      <c r="C13" s="77"/>
    </row>
    <row r="14" spans="1:4" ht="14.5" x14ac:dyDescent="0.35">
      <c r="A14" s="74"/>
      <c r="B14" s="71"/>
      <c r="C14" s="77"/>
    </row>
    <row r="15" spans="1:4" ht="14.5" x14ac:dyDescent="0.35">
      <c r="A15" s="74"/>
      <c r="B15" s="71"/>
      <c r="C15" s="77"/>
    </row>
    <row r="16" spans="1:4" ht="14.5" x14ac:dyDescent="0.35">
      <c r="A16" s="74"/>
      <c r="B16" s="71"/>
      <c r="C16" s="77"/>
    </row>
    <row r="17" spans="1:4" ht="14.5" x14ac:dyDescent="0.35">
      <c r="A17" s="74"/>
      <c r="B17" s="71"/>
      <c r="C17" s="77"/>
    </row>
    <row r="18" spans="1:4" ht="14.5" x14ac:dyDescent="0.35">
      <c r="A18" s="79"/>
      <c r="B18" s="71"/>
      <c r="C18" s="77"/>
    </row>
    <row r="19" spans="1:4" s="59" customFormat="1" ht="14.5" x14ac:dyDescent="0.35">
      <c r="A19" s="80"/>
      <c r="B19" s="70"/>
      <c r="C19" s="81"/>
      <c r="D19" s="82"/>
    </row>
    <row r="20" spans="1:4" ht="14.5" x14ac:dyDescent="0.35">
      <c r="A20" s="71"/>
      <c r="B20" s="71"/>
      <c r="C20" s="77"/>
    </row>
    <row r="21" spans="1:4" ht="15" customHeight="1" x14ac:dyDescent="0.35">
      <c r="A21" s="71"/>
      <c r="B21" s="83"/>
      <c r="C21" s="77"/>
    </row>
    <row r="22" spans="1:4" ht="18" x14ac:dyDescent="0.35">
      <c r="A22" s="84"/>
      <c r="B22" s="71"/>
      <c r="C22" s="77"/>
    </row>
    <row r="23" spans="1:4" ht="15.5" x14ac:dyDescent="0.35">
      <c r="A23" s="85"/>
      <c r="B23" s="71"/>
      <c r="C23" s="77"/>
    </row>
    <row r="24" spans="1:4" ht="15.5" x14ac:dyDescent="0.35">
      <c r="A24" s="86"/>
      <c r="B24" s="87"/>
      <c r="C24" s="77"/>
    </row>
    <row r="25" spans="1:4" ht="15.5" x14ac:dyDescent="0.35">
      <c r="A25" s="86"/>
      <c r="B25" s="87"/>
      <c r="C25" s="77"/>
    </row>
    <row r="26" spans="1:4" ht="15.5" x14ac:dyDescent="0.35">
      <c r="A26" s="87"/>
      <c r="B26" s="87"/>
    </row>
    <row r="27" spans="1:4" ht="39" hidden="1" customHeight="1" x14ac:dyDescent="0.35">
      <c r="A27" s="71"/>
      <c r="B27" s="71"/>
    </row>
    <row r="28" spans="1:4" ht="14.5" hidden="1" x14ac:dyDescent="0.35">
      <c r="A28" s="71"/>
      <c r="B28" s="71"/>
    </row>
    <row r="29" spans="1:4" ht="14.5" hidden="1" x14ac:dyDescent="0.35">
      <c r="A29" s="71"/>
      <c r="B29" s="71"/>
    </row>
    <row r="30" spans="1:4" ht="14.5" hidden="1" x14ac:dyDescent="0.35">
      <c r="A30" s="71"/>
      <c r="B30" s="71"/>
    </row>
    <row r="31" spans="1:4" ht="14.5" hidden="1" x14ac:dyDescent="0.35">
      <c r="A31" s="71"/>
      <c r="B31" s="71"/>
    </row>
    <row r="32" spans="1:4" ht="14.5" hidden="1" x14ac:dyDescent="0.35">
      <c r="A32" s="71"/>
      <c r="B32" s="71"/>
    </row>
    <row r="33" spans="1:2" ht="14.5" hidden="1" x14ac:dyDescent="0.35">
      <c r="A33" s="71"/>
      <c r="B33" s="71"/>
    </row>
    <row r="34" spans="1:2" ht="10.5" hidden="1" customHeight="1" x14ac:dyDescent="0.35">
      <c r="A34" s="71"/>
      <c r="B34" s="71"/>
    </row>
    <row r="35" spans="1:2" ht="14.5" hidden="1" x14ac:dyDescent="0.35">
      <c r="A35" s="71"/>
      <c r="B35" s="71"/>
    </row>
    <row r="36" spans="1:2" ht="14.5" hidden="1" x14ac:dyDescent="0.35">
      <c r="A36" s="71"/>
      <c r="B36" s="71"/>
    </row>
    <row r="37" spans="1:2" ht="14.5" hidden="1" x14ac:dyDescent="0.35">
      <c r="A37" s="71"/>
      <c r="B37" s="71"/>
    </row>
    <row r="38" spans="1:2" ht="14.5" hidden="1" x14ac:dyDescent="0.35">
      <c r="A38" s="71"/>
      <c r="B38" s="71"/>
    </row>
    <row r="1048574" ht="9" hidden="1" customHeight="1" x14ac:dyDescent="0.35"/>
    <row r="1048575" ht="16.5" hidden="1" customHeight="1" x14ac:dyDescent="0.35"/>
    <row r="1048576" ht="24" hidden="1" customHeight="1" x14ac:dyDescent="0.35"/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3DECE8-296D-4A20-9FCE-CAF36ABB2459}">
  <sheetPr>
    <tabColor theme="9" tint="0.79998168889431442"/>
  </sheetPr>
  <dimension ref="A1:U22"/>
  <sheetViews>
    <sheetView topLeftCell="G1" zoomScaleNormal="100" workbookViewId="0">
      <selection activeCell="J13" sqref="J13"/>
    </sheetView>
  </sheetViews>
  <sheetFormatPr defaultColWidth="0" defaultRowHeight="15" customHeight="1" zeroHeight="1" x14ac:dyDescent="0.3"/>
  <cols>
    <col min="1" max="1" width="5" style="8" customWidth="1"/>
    <col min="2" max="2" width="42" style="8" customWidth="1"/>
    <col min="3" max="3" width="13.75" style="8" customWidth="1"/>
    <col min="4" max="4" width="11.08203125" style="8" customWidth="1"/>
    <col min="5" max="5" width="16.25" style="8" customWidth="1"/>
    <col min="6" max="6" width="11.08203125" style="8" customWidth="1"/>
    <col min="7" max="7" width="16.25" style="8" customWidth="1"/>
    <col min="8" max="8" width="20.75" style="8" customWidth="1"/>
    <col min="9" max="9" width="11.08203125" style="8" customWidth="1"/>
    <col min="10" max="10" width="16.25" style="8" customWidth="1"/>
    <col min="11" max="11" width="11.08203125" style="8" customWidth="1"/>
    <col min="12" max="12" width="16.25" style="8" customWidth="1"/>
    <col min="13" max="13" width="20.75" style="8" customWidth="1"/>
    <col min="14" max="14" width="22.5" style="8" customWidth="1"/>
    <col min="15" max="15" width="18.08203125" style="8" customWidth="1"/>
    <col min="16" max="21" width="8" style="8" customWidth="1"/>
    <col min="22" max="16384" width="8" style="8" hidden="1"/>
  </cols>
  <sheetData>
    <row r="1" spans="1:16" ht="14" x14ac:dyDescent="0.3"/>
    <row r="2" spans="1:16" ht="30.5" x14ac:dyDescent="0.3">
      <c r="B2" s="10" t="s">
        <v>55</v>
      </c>
    </row>
    <row r="3" spans="1:16" ht="20.5" x14ac:dyDescent="0.3">
      <c r="B3" s="11" t="s">
        <v>35</v>
      </c>
    </row>
    <row r="4" spans="1:16" ht="14" x14ac:dyDescent="0.3"/>
    <row r="5" spans="1:16" ht="14" x14ac:dyDescent="0.3"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</row>
    <row r="6" spans="1:16" ht="14" x14ac:dyDescent="0.3">
      <c r="B6" s="13"/>
      <c r="C6" s="13"/>
      <c r="D6" s="32" t="s">
        <v>31</v>
      </c>
      <c r="E6" s="32" t="s">
        <v>31</v>
      </c>
      <c r="F6" s="32" t="s">
        <v>31</v>
      </c>
      <c r="G6" s="32" t="s">
        <v>31</v>
      </c>
      <c r="H6" s="32" t="s">
        <v>31</v>
      </c>
      <c r="I6" s="32" t="s">
        <v>31</v>
      </c>
      <c r="J6" s="32" t="s">
        <v>31</v>
      </c>
      <c r="K6" s="32" t="s">
        <v>31</v>
      </c>
      <c r="L6" s="32" t="s">
        <v>31</v>
      </c>
      <c r="M6" s="32" t="s">
        <v>31</v>
      </c>
      <c r="N6" s="32"/>
      <c r="O6" s="13"/>
    </row>
    <row r="7" spans="1:16" ht="40.15" customHeight="1" x14ac:dyDescent="0.3">
      <c r="A7" s="14"/>
      <c r="B7" s="91" t="s">
        <v>14</v>
      </c>
      <c r="C7" s="91" t="s">
        <v>15</v>
      </c>
      <c r="D7" s="91" t="s">
        <v>16</v>
      </c>
      <c r="E7" s="91"/>
      <c r="F7" s="91"/>
      <c r="G7" s="91"/>
      <c r="H7" s="91"/>
      <c r="I7" s="91" t="s">
        <v>17</v>
      </c>
      <c r="J7" s="91"/>
      <c r="K7" s="91"/>
      <c r="L7" s="91"/>
      <c r="M7" s="91"/>
      <c r="N7" s="92" t="s">
        <v>18</v>
      </c>
      <c r="O7" s="91" t="s">
        <v>19</v>
      </c>
      <c r="P7" s="15"/>
    </row>
    <row r="8" spans="1:16" ht="25.15" customHeight="1" x14ac:dyDescent="0.3">
      <c r="A8" s="14"/>
      <c r="B8" s="91"/>
      <c r="C8" s="91"/>
      <c r="D8" s="16" t="s">
        <v>20</v>
      </c>
      <c r="E8" s="16" t="s">
        <v>21</v>
      </c>
      <c r="F8" s="16" t="s">
        <v>22</v>
      </c>
      <c r="G8" s="16" t="s">
        <v>23</v>
      </c>
      <c r="H8" s="16" t="s">
        <v>24</v>
      </c>
      <c r="I8" s="17" t="s">
        <v>20</v>
      </c>
      <c r="J8" s="17" t="s">
        <v>21</v>
      </c>
      <c r="K8" s="17" t="s">
        <v>22</v>
      </c>
      <c r="L8" s="17" t="s">
        <v>23</v>
      </c>
      <c r="M8" s="17" t="s">
        <v>24</v>
      </c>
      <c r="N8" s="92"/>
      <c r="O8" s="91"/>
      <c r="P8" s="15"/>
    </row>
    <row r="9" spans="1:16" ht="14" x14ac:dyDescent="0.3">
      <c r="A9" s="14"/>
      <c r="B9" s="47" t="s">
        <v>0</v>
      </c>
      <c r="C9" s="48">
        <v>2024</v>
      </c>
      <c r="D9" s="51">
        <v>0.4</v>
      </c>
      <c r="E9" s="51">
        <v>1</v>
      </c>
      <c r="F9" s="51">
        <v>3.4</v>
      </c>
      <c r="G9" s="51">
        <v>1.7</v>
      </c>
      <c r="H9" s="52">
        <v>116</v>
      </c>
      <c r="I9" s="51">
        <v>0.4</v>
      </c>
      <c r="J9" s="51">
        <v>1</v>
      </c>
      <c r="K9" s="51">
        <v>3.4</v>
      </c>
      <c r="L9" s="51">
        <v>1.7</v>
      </c>
      <c r="M9" s="52">
        <v>116</v>
      </c>
      <c r="N9" s="66">
        <f t="shared" ref="N9:N17" si="0">(H9-M9)/H9</f>
        <v>0</v>
      </c>
      <c r="O9" s="20" t="s">
        <v>50</v>
      </c>
      <c r="P9" s="15"/>
    </row>
    <row r="10" spans="1:16" ht="14" x14ac:dyDescent="0.3">
      <c r="A10" s="14"/>
      <c r="B10" s="47" t="s">
        <v>1</v>
      </c>
      <c r="C10" s="48">
        <v>2024</v>
      </c>
      <c r="D10" s="51">
        <v>0.3</v>
      </c>
      <c r="E10" s="51">
        <v>0.9</v>
      </c>
      <c r="F10" s="51">
        <v>1.6</v>
      </c>
      <c r="G10" s="51">
        <v>1.2</v>
      </c>
      <c r="H10" s="52">
        <v>116</v>
      </c>
      <c r="I10" s="51">
        <v>0.3</v>
      </c>
      <c r="J10" s="51">
        <v>0.9</v>
      </c>
      <c r="K10" s="51">
        <v>1.6</v>
      </c>
      <c r="L10" s="51">
        <v>1.2</v>
      </c>
      <c r="M10" s="52">
        <v>116</v>
      </c>
      <c r="N10" s="66">
        <f t="shared" si="0"/>
        <v>0</v>
      </c>
      <c r="O10" s="20" t="s">
        <v>50</v>
      </c>
      <c r="P10" s="15"/>
    </row>
    <row r="11" spans="1:16" ht="14" x14ac:dyDescent="0.3">
      <c r="A11" s="14"/>
      <c r="B11" s="47" t="s">
        <v>2</v>
      </c>
      <c r="C11" s="48">
        <v>2024</v>
      </c>
      <c r="D11" s="51">
        <v>0.4</v>
      </c>
      <c r="E11" s="51">
        <v>0.9</v>
      </c>
      <c r="F11" s="51">
        <v>1.4</v>
      </c>
      <c r="G11" s="51">
        <v>1.3</v>
      </c>
      <c r="H11" s="52">
        <v>116</v>
      </c>
      <c r="I11" s="51">
        <v>0.4</v>
      </c>
      <c r="J11" s="51">
        <v>0.9</v>
      </c>
      <c r="K11" s="51">
        <v>1.4</v>
      </c>
      <c r="L11" s="51">
        <v>1.3</v>
      </c>
      <c r="M11" s="52">
        <v>116</v>
      </c>
      <c r="N11" s="66">
        <f t="shared" si="0"/>
        <v>0</v>
      </c>
      <c r="O11" s="20" t="s">
        <v>50</v>
      </c>
      <c r="P11" s="15"/>
    </row>
    <row r="12" spans="1:16" ht="14" x14ac:dyDescent="0.3">
      <c r="A12" s="14"/>
      <c r="B12" s="47" t="s">
        <v>3</v>
      </c>
      <c r="C12" s="48">
        <v>2024</v>
      </c>
      <c r="D12" s="51">
        <v>0.7</v>
      </c>
      <c r="E12" s="51">
        <v>1.6</v>
      </c>
      <c r="F12" s="51">
        <v>2.4</v>
      </c>
      <c r="G12" s="51">
        <v>1.8</v>
      </c>
      <c r="H12" s="52">
        <v>116</v>
      </c>
      <c r="I12" s="51">
        <v>0.7</v>
      </c>
      <c r="J12" s="51">
        <v>1.6</v>
      </c>
      <c r="K12" s="51">
        <v>2.4</v>
      </c>
      <c r="L12" s="51">
        <v>1.8</v>
      </c>
      <c r="M12" s="52">
        <v>116</v>
      </c>
      <c r="N12" s="66">
        <f t="shared" si="0"/>
        <v>0</v>
      </c>
      <c r="O12" s="20" t="s">
        <v>50</v>
      </c>
      <c r="P12" s="15"/>
    </row>
    <row r="13" spans="1:16" ht="14" x14ac:dyDescent="0.3">
      <c r="A13" s="14"/>
      <c r="B13" s="47" t="s">
        <v>4</v>
      </c>
      <c r="C13" s="48">
        <v>2024</v>
      </c>
      <c r="D13" s="51">
        <v>1.2</v>
      </c>
      <c r="E13" s="51">
        <v>1.6</v>
      </c>
      <c r="F13" s="51">
        <v>1.9</v>
      </c>
      <c r="G13" s="51">
        <v>1.7</v>
      </c>
      <c r="H13" s="52">
        <v>116</v>
      </c>
      <c r="I13" s="51">
        <v>1.2</v>
      </c>
      <c r="J13" s="51">
        <v>1.6</v>
      </c>
      <c r="K13" s="51">
        <v>1.9</v>
      </c>
      <c r="L13" s="51">
        <v>1.7</v>
      </c>
      <c r="M13" s="52">
        <v>116</v>
      </c>
      <c r="N13" s="66">
        <f t="shared" si="0"/>
        <v>0</v>
      </c>
      <c r="O13" s="20" t="s">
        <v>50</v>
      </c>
      <c r="P13" s="15"/>
    </row>
    <row r="14" spans="1:16" ht="14" x14ac:dyDescent="0.3">
      <c r="A14" s="14"/>
      <c r="B14" s="50" t="s">
        <v>5</v>
      </c>
      <c r="C14" s="48">
        <v>2024</v>
      </c>
      <c r="D14" s="51">
        <v>1.4</v>
      </c>
      <c r="E14" s="51">
        <v>2.1</v>
      </c>
      <c r="F14" s="51">
        <v>2.7</v>
      </c>
      <c r="G14" s="51">
        <v>2.2999999999999998</v>
      </c>
      <c r="H14" s="52">
        <v>116</v>
      </c>
      <c r="I14" s="51">
        <v>1.4</v>
      </c>
      <c r="J14" s="51">
        <v>2.1</v>
      </c>
      <c r="K14" s="51">
        <v>2.7</v>
      </c>
      <c r="L14" s="51">
        <v>2.2999999999999998</v>
      </c>
      <c r="M14" s="52">
        <v>116</v>
      </c>
      <c r="N14" s="66">
        <f t="shared" si="0"/>
        <v>0</v>
      </c>
      <c r="O14" s="20" t="s">
        <v>50</v>
      </c>
      <c r="P14" s="15"/>
    </row>
    <row r="15" spans="1:16" ht="14" x14ac:dyDescent="0.3">
      <c r="A15" s="14"/>
      <c r="B15" s="50" t="s">
        <v>6</v>
      </c>
      <c r="C15" s="48">
        <v>2024</v>
      </c>
      <c r="D15" s="51">
        <v>1.7</v>
      </c>
      <c r="E15" s="51">
        <v>2.2999999999999998</v>
      </c>
      <c r="F15" s="51">
        <v>2.8</v>
      </c>
      <c r="G15" s="51">
        <v>2.5</v>
      </c>
      <c r="H15" s="52">
        <v>116</v>
      </c>
      <c r="I15" s="51">
        <v>1.7</v>
      </c>
      <c r="J15" s="51">
        <v>2.2999999999999998</v>
      </c>
      <c r="K15" s="51">
        <v>2.8</v>
      </c>
      <c r="L15" s="51">
        <v>2.5</v>
      </c>
      <c r="M15" s="52">
        <v>116</v>
      </c>
      <c r="N15" s="66">
        <f t="shared" si="0"/>
        <v>0</v>
      </c>
      <c r="O15" s="20" t="s">
        <v>50</v>
      </c>
      <c r="P15" s="15"/>
    </row>
    <row r="16" spans="1:16" ht="14" x14ac:dyDescent="0.3">
      <c r="A16" s="14"/>
      <c r="B16" s="50" t="s">
        <v>7</v>
      </c>
      <c r="C16" s="48">
        <v>2024</v>
      </c>
      <c r="D16" s="51">
        <v>0.8</v>
      </c>
      <c r="E16" s="51">
        <v>2.8</v>
      </c>
      <c r="F16" s="51">
        <v>3.1</v>
      </c>
      <c r="G16" s="51">
        <v>3.6924999999999999</v>
      </c>
      <c r="H16" s="52">
        <v>116</v>
      </c>
      <c r="I16" s="51">
        <v>0.8</v>
      </c>
      <c r="J16" s="51">
        <v>2.8</v>
      </c>
      <c r="K16" s="51">
        <v>3.1</v>
      </c>
      <c r="L16" s="51">
        <v>3.6924999999999999</v>
      </c>
      <c r="M16" s="52">
        <v>116</v>
      </c>
      <c r="N16" s="66">
        <f t="shared" si="0"/>
        <v>0</v>
      </c>
      <c r="O16" s="20" t="s">
        <v>50</v>
      </c>
      <c r="P16" s="15"/>
    </row>
    <row r="17" spans="1:16" ht="14" x14ac:dyDescent="0.3">
      <c r="A17" s="14"/>
      <c r="B17" s="50" t="s">
        <v>8</v>
      </c>
      <c r="C17" s="48">
        <v>2024</v>
      </c>
      <c r="D17" s="51">
        <v>0.9</v>
      </c>
      <c r="E17" s="51">
        <v>2.4</v>
      </c>
      <c r="F17" s="51">
        <v>3.2</v>
      </c>
      <c r="G17" s="51">
        <v>2.6</v>
      </c>
      <c r="H17" s="52">
        <v>116</v>
      </c>
      <c r="I17" s="51">
        <v>0.9</v>
      </c>
      <c r="J17" s="51">
        <v>2.4</v>
      </c>
      <c r="K17" s="51">
        <v>3.2</v>
      </c>
      <c r="L17" s="51">
        <v>2.6</v>
      </c>
      <c r="M17" s="52">
        <v>116</v>
      </c>
      <c r="N17" s="66">
        <f t="shared" si="0"/>
        <v>0</v>
      </c>
      <c r="O17" s="20" t="s">
        <v>50</v>
      </c>
      <c r="P17" s="15"/>
    </row>
    <row r="18" spans="1:16" ht="14" x14ac:dyDescent="0.3"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</row>
    <row r="19" spans="1:16" ht="14" x14ac:dyDescent="0.3"/>
    <row r="20" spans="1:16" ht="14" x14ac:dyDescent="0.3"/>
    <row r="21" spans="1:16" ht="14" x14ac:dyDescent="0.3"/>
    <row r="22" spans="1:16" ht="14" x14ac:dyDescent="0.3"/>
  </sheetData>
  <mergeCells count="6">
    <mergeCell ref="O7:O8"/>
    <mergeCell ref="B7:B8"/>
    <mergeCell ref="C7:C8"/>
    <mergeCell ref="D7:H7"/>
    <mergeCell ref="I7:M7"/>
    <mergeCell ref="N7:N8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FABB73-6835-413C-9EAB-FA38CBAC7194}">
  <sheetPr>
    <tabColor theme="9" tint="0.79998168889431442"/>
  </sheetPr>
  <dimension ref="A1:V218"/>
  <sheetViews>
    <sheetView topLeftCell="F13" zoomScale="80" zoomScaleNormal="80" workbookViewId="0">
      <selection activeCell="I33" sqref="I33"/>
    </sheetView>
  </sheetViews>
  <sheetFormatPr defaultColWidth="0" defaultRowHeight="14" zeroHeight="1" x14ac:dyDescent="0.3"/>
  <cols>
    <col min="1" max="1" width="5" style="8" customWidth="1"/>
    <col min="2" max="2" width="43.75" style="9" customWidth="1"/>
    <col min="3" max="3" width="43.75" style="8" customWidth="1"/>
    <col min="4" max="4" width="13.75" style="8" customWidth="1"/>
    <col min="5" max="5" width="11.08203125" style="8" customWidth="1"/>
    <col min="6" max="6" width="16.25" style="8" customWidth="1"/>
    <col min="7" max="7" width="11.08203125" style="8" customWidth="1"/>
    <col min="8" max="8" width="16.25" style="8" customWidth="1"/>
    <col min="9" max="9" width="20.75" style="8" customWidth="1"/>
    <col min="10" max="10" width="11.08203125" style="8" customWidth="1"/>
    <col min="11" max="11" width="16.25" style="8" customWidth="1"/>
    <col min="12" max="12" width="11.08203125" style="8" customWidth="1"/>
    <col min="13" max="13" width="16.25" style="8" customWidth="1"/>
    <col min="14" max="14" width="20.75" style="8" customWidth="1"/>
    <col min="15" max="15" width="22.5" style="8" customWidth="1"/>
    <col min="16" max="16" width="18.08203125" style="8" customWidth="1"/>
    <col min="17" max="22" width="8" style="8" customWidth="1"/>
    <col min="23" max="16384" width="8" style="8" hidden="1"/>
  </cols>
  <sheetData>
    <row r="1" spans="1:17" x14ac:dyDescent="0.3"/>
    <row r="2" spans="1:17" ht="30.5" x14ac:dyDescent="0.3">
      <c r="B2" s="10" t="s">
        <v>55</v>
      </c>
    </row>
    <row r="3" spans="1:17" ht="20.5" x14ac:dyDescent="0.3">
      <c r="B3" s="11" t="s">
        <v>35</v>
      </c>
    </row>
    <row r="4" spans="1:17" x14ac:dyDescent="0.3"/>
    <row r="5" spans="1:17" x14ac:dyDescent="0.3"/>
    <row r="6" spans="1:17" x14ac:dyDescent="0.3">
      <c r="B6" s="12"/>
      <c r="C6" s="13"/>
      <c r="D6" s="13"/>
      <c r="E6" s="32" t="s">
        <v>31</v>
      </c>
      <c r="F6" s="32" t="s">
        <v>31</v>
      </c>
      <c r="G6" s="32" t="s">
        <v>31</v>
      </c>
      <c r="H6" s="32" t="s">
        <v>31</v>
      </c>
      <c r="I6" s="32" t="s">
        <v>31</v>
      </c>
      <c r="J6" s="32" t="s">
        <v>31</v>
      </c>
      <c r="K6" s="32" t="s">
        <v>31</v>
      </c>
      <c r="L6" s="32" t="s">
        <v>31</v>
      </c>
      <c r="M6" s="32" t="s">
        <v>31</v>
      </c>
      <c r="N6" s="32" t="s">
        <v>31</v>
      </c>
      <c r="O6" s="32" t="s">
        <v>31</v>
      </c>
      <c r="P6" s="32"/>
    </row>
    <row r="7" spans="1:17" ht="40.15" customHeight="1" x14ac:dyDescent="0.3">
      <c r="A7" s="14"/>
      <c r="B7" s="92" t="s">
        <v>25</v>
      </c>
      <c r="C7" s="91" t="s">
        <v>14</v>
      </c>
      <c r="D7" s="91" t="s">
        <v>15</v>
      </c>
      <c r="E7" s="91" t="s">
        <v>16</v>
      </c>
      <c r="F7" s="91"/>
      <c r="G7" s="91"/>
      <c r="H7" s="91"/>
      <c r="I7" s="91"/>
      <c r="J7" s="91" t="s">
        <v>17</v>
      </c>
      <c r="K7" s="91"/>
      <c r="L7" s="91"/>
      <c r="M7" s="91"/>
      <c r="N7" s="91"/>
      <c r="O7" s="92" t="s">
        <v>18</v>
      </c>
      <c r="P7" s="91" t="s">
        <v>19</v>
      </c>
      <c r="Q7" s="15"/>
    </row>
    <row r="8" spans="1:17" ht="25.15" customHeight="1" x14ac:dyDescent="0.3">
      <c r="A8" s="14"/>
      <c r="B8" s="92"/>
      <c r="C8" s="91"/>
      <c r="D8" s="91"/>
      <c r="E8" s="16" t="s">
        <v>20</v>
      </c>
      <c r="F8" s="16" t="s">
        <v>21</v>
      </c>
      <c r="G8" s="16" t="s">
        <v>22</v>
      </c>
      <c r="H8" s="16" t="s">
        <v>23</v>
      </c>
      <c r="I8" s="16" t="s">
        <v>24</v>
      </c>
      <c r="J8" s="17" t="s">
        <v>20</v>
      </c>
      <c r="K8" s="17" t="s">
        <v>21</v>
      </c>
      <c r="L8" s="17" t="s">
        <v>22</v>
      </c>
      <c r="M8" s="17" t="s">
        <v>23</v>
      </c>
      <c r="N8" s="17" t="s">
        <v>24</v>
      </c>
      <c r="O8" s="92"/>
      <c r="P8" s="91"/>
      <c r="Q8" s="15"/>
    </row>
    <row r="9" spans="1:17" x14ac:dyDescent="0.3">
      <c r="A9" s="14"/>
      <c r="B9" s="18" t="s">
        <v>9</v>
      </c>
      <c r="C9" s="19" t="s">
        <v>0</v>
      </c>
      <c r="D9" s="20">
        <v>2024</v>
      </c>
      <c r="E9" s="37">
        <f>'Пересмотр по инд. 2024'!E9-'Добр. пересмотр по инд. 2024'!E9</f>
        <v>0.40000000000000036</v>
      </c>
      <c r="F9" s="37">
        <f>'Пересмотр по инд. 2024'!F9-'Добр. пересмотр по инд. 2024'!F9</f>
        <v>1</v>
      </c>
      <c r="G9" s="37">
        <f>'Пересмотр по инд. 2024'!G9-'Добр. пересмотр по инд. 2024'!G9</f>
        <v>3.4000000000000004</v>
      </c>
      <c r="H9" s="37">
        <f>'Пересмотр по инд. 2024'!H9-'Добр. пересмотр по инд. 2024'!H9</f>
        <v>1.7000000000000002</v>
      </c>
      <c r="I9" s="20">
        <v>26</v>
      </c>
      <c r="J9" s="37">
        <f>'Пересмотр по инд. 2024'!J9-'Добр. пересмотр по инд. 2024'!J9</f>
        <v>0.40000000000000036</v>
      </c>
      <c r="K9" s="37">
        <f>'Пересмотр по инд. 2024'!K9-'Добр. пересмотр по инд. 2024'!K9</f>
        <v>1</v>
      </c>
      <c r="L9" s="37">
        <f>'Пересмотр по инд. 2024'!L9-'Добр. пересмотр по инд. 2024'!L9</f>
        <v>3.4000000000000004</v>
      </c>
      <c r="M9" s="37">
        <f>'Пересмотр по инд. 2024'!M9-'Добр. пересмотр по инд. 2024'!M9</f>
        <v>1.7000000000000002</v>
      </c>
      <c r="N9" s="21">
        <v>26</v>
      </c>
      <c r="O9" s="67">
        <f t="shared" ref="O9:O72" si="0">(I9-N9)/I9</f>
        <v>0</v>
      </c>
      <c r="P9" s="20" t="s">
        <v>50</v>
      </c>
      <c r="Q9" s="15"/>
    </row>
    <row r="10" spans="1:17" x14ac:dyDescent="0.3">
      <c r="A10" s="14"/>
      <c r="B10" s="18" t="s">
        <v>9</v>
      </c>
      <c r="C10" s="7" t="s">
        <v>1</v>
      </c>
      <c r="D10" s="20">
        <v>2024</v>
      </c>
      <c r="E10" s="37">
        <f>'Пересмотр по инд. 2024'!E10-'Добр. пересмотр по инд. 2024'!E10</f>
        <v>0.29999999999999982</v>
      </c>
      <c r="F10" s="37">
        <f>'Пересмотр по инд. 2024'!F10-'Добр. пересмотр по инд. 2024'!F10</f>
        <v>0.90000000000000036</v>
      </c>
      <c r="G10" s="37">
        <f>'Пересмотр по инд. 2024'!G10-'Добр. пересмотр по инд. 2024'!G10</f>
        <v>1.5999999999999996</v>
      </c>
      <c r="H10" s="37">
        <f>'Пересмотр по инд. 2024'!H10-'Добр. пересмотр по инд. 2024'!H10</f>
        <v>1.1999999999999993</v>
      </c>
      <c r="I10" s="20">
        <v>26</v>
      </c>
      <c r="J10" s="37">
        <f>'Пересмотр по инд. 2024'!J10-'Добр. пересмотр по инд. 2024'!J10</f>
        <v>0.29999999999999982</v>
      </c>
      <c r="K10" s="37">
        <f>'Пересмотр по инд. 2024'!K10-'Добр. пересмотр по инд. 2024'!K10</f>
        <v>0.90000000000000036</v>
      </c>
      <c r="L10" s="37">
        <f>'Пересмотр по инд. 2024'!L10-'Добр. пересмотр по инд. 2024'!L10</f>
        <v>1.5999999999999996</v>
      </c>
      <c r="M10" s="37">
        <f>'Пересмотр по инд. 2024'!M10-'Добр. пересмотр по инд. 2024'!M10</f>
        <v>1.1999999999999993</v>
      </c>
      <c r="N10" s="21">
        <v>26</v>
      </c>
      <c r="O10" s="67">
        <f t="shared" si="0"/>
        <v>0</v>
      </c>
      <c r="P10" s="20" t="s">
        <v>50</v>
      </c>
      <c r="Q10" s="15"/>
    </row>
    <row r="11" spans="1:17" x14ac:dyDescent="0.3">
      <c r="A11" s="14"/>
      <c r="B11" s="18" t="s">
        <v>9</v>
      </c>
      <c r="C11" s="19" t="s">
        <v>2</v>
      </c>
      <c r="D11" s="20">
        <v>2024</v>
      </c>
      <c r="E11" s="37">
        <f>'Пересмотр по инд. 2024'!E11-'Добр. пересмотр по инд. 2024'!E11</f>
        <v>0.40000000000000036</v>
      </c>
      <c r="F11" s="37">
        <f>'Пересмотр по инд. 2024'!F11-'Добр. пересмотр по инд. 2024'!F11</f>
        <v>0.90000000000000036</v>
      </c>
      <c r="G11" s="37">
        <f>'Пересмотр по инд. 2024'!G11-'Добр. пересмотр по инд. 2024'!G11</f>
        <v>1.4000000000000004</v>
      </c>
      <c r="H11" s="37">
        <f>'Пересмотр по инд. 2024'!H11-'Добр. пересмотр по инд. 2024'!H11</f>
        <v>1.2999999999999998</v>
      </c>
      <c r="I11" s="20">
        <v>26</v>
      </c>
      <c r="J11" s="37">
        <f>'Пересмотр по инд. 2024'!J11-'Добр. пересмотр по инд. 2024'!J11</f>
        <v>0.40000000000000036</v>
      </c>
      <c r="K11" s="37">
        <f>'Пересмотр по инд. 2024'!K11-'Добр. пересмотр по инд. 2024'!K11</f>
        <v>0.90000000000000036</v>
      </c>
      <c r="L11" s="37">
        <f>'Пересмотр по инд. 2024'!L11-'Добр. пересмотр по инд. 2024'!L11</f>
        <v>1.4000000000000004</v>
      </c>
      <c r="M11" s="37">
        <f>'Пересмотр по инд. 2024'!M11-'Добр. пересмотр по инд. 2024'!M11</f>
        <v>1.2999999999999998</v>
      </c>
      <c r="N11" s="21">
        <v>26</v>
      </c>
      <c r="O11" s="67">
        <f t="shared" si="0"/>
        <v>0</v>
      </c>
      <c r="P11" s="20" t="s">
        <v>50</v>
      </c>
      <c r="Q11" s="15"/>
    </row>
    <row r="12" spans="1:17" x14ac:dyDescent="0.3">
      <c r="A12" s="14"/>
      <c r="B12" s="18" t="s">
        <v>9</v>
      </c>
      <c r="C12" s="19" t="s">
        <v>3</v>
      </c>
      <c r="D12" s="20">
        <v>2024</v>
      </c>
      <c r="E12" s="37">
        <f>'Пересмотр по инд. 2024'!E12-'Добр. пересмотр по инд. 2024'!E12</f>
        <v>0.70000000000000018</v>
      </c>
      <c r="F12" s="37">
        <f>'Пересмотр по инд. 2024'!F12-'Добр. пересмотр по инд. 2024'!F12</f>
        <v>1.5999999999999996</v>
      </c>
      <c r="G12" s="37">
        <f>'Пересмотр по инд. 2024'!G12-'Добр. пересмотр по инд. 2024'!G12</f>
        <v>2.4000000000000004</v>
      </c>
      <c r="H12" s="37">
        <f>'Пересмотр по инд. 2024'!H12-'Добр. пересмотр по инд. 2024'!H12</f>
        <v>1.7999999999999998</v>
      </c>
      <c r="I12" s="20">
        <v>26</v>
      </c>
      <c r="J12" s="37">
        <f>'Пересмотр по инд. 2024'!J12-'Добр. пересмотр по инд. 2024'!J12</f>
        <v>0.70000000000000018</v>
      </c>
      <c r="K12" s="37">
        <f>'Пересмотр по инд. 2024'!K12-'Добр. пересмотр по инд. 2024'!K12</f>
        <v>1.5999999999999996</v>
      </c>
      <c r="L12" s="37">
        <f>'Пересмотр по инд. 2024'!L12-'Добр. пересмотр по инд. 2024'!L12</f>
        <v>2.4000000000000004</v>
      </c>
      <c r="M12" s="37">
        <f>'Пересмотр по инд. 2024'!M12-'Добр. пересмотр по инд. 2024'!M12</f>
        <v>1.7999999999999998</v>
      </c>
      <c r="N12" s="21">
        <v>26</v>
      </c>
      <c r="O12" s="67">
        <f t="shared" si="0"/>
        <v>0</v>
      </c>
      <c r="P12" s="20" t="s">
        <v>50</v>
      </c>
      <c r="Q12" s="15"/>
    </row>
    <row r="13" spans="1:17" x14ac:dyDescent="0.3">
      <c r="A13" s="14"/>
      <c r="B13" s="18" t="s">
        <v>9</v>
      </c>
      <c r="C13" s="19" t="s">
        <v>4</v>
      </c>
      <c r="D13" s="20">
        <v>2024</v>
      </c>
      <c r="E13" s="37">
        <f>'Пересмотр по инд. 2024'!E13-'Добр. пересмотр по инд. 2024'!E13</f>
        <v>1.2000000000000002</v>
      </c>
      <c r="F13" s="37">
        <f>'Пересмотр по инд. 2024'!F13-'Добр. пересмотр по инд. 2024'!F13</f>
        <v>1.5999999999999996</v>
      </c>
      <c r="G13" s="37">
        <f>'Пересмотр по инд. 2024'!G13-'Добр. пересмотр по инд. 2024'!G13</f>
        <v>1.9000000000000004</v>
      </c>
      <c r="H13" s="37">
        <f>'Пересмотр по инд. 2024'!H13-'Добр. пересмотр по инд. 2024'!H13</f>
        <v>1.7000000000000002</v>
      </c>
      <c r="I13" s="20">
        <v>26</v>
      </c>
      <c r="J13" s="37">
        <f>'Пересмотр по инд. 2024'!J13-'Добр. пересмотр по инд. 2024'!J13</f>
        <v>1.2000000000000002</v>
      </c>
      <c r="K13" s="37">
        <f>'Пересмотр по инд. 2024'!K13-'Добр. пересмотр по инд. 2024'!K13</f>
        <v>1.5999999999999996</v>
      </c>
      <c r="L13" s="37">
        <f>'Пересмотр по инд. 2024'!L13-'Добр. пересмотр по инд. 2024'!L13</f>
        <v>1.9000000000000004</v>
      </c>
      <c r="M13" s="37">
        <f>'Пересмотр по инд. 2024'!M13-'Добр. пересмотр по инд. 2024'!M13</f>
        <v>1.7000000000000002</v>
      </c>
      <c r="N13" s="21">
        <v>26</v>
      </c>
      <c r="O13" s="67">
        <f t="shared" si="0"/>
        <v>0</v>
      </c>
      <c r="P13" s="20" t="s">
        <v>50</v>
      </c>
      <c r="Q13" s="15"/>
    </row>
    <row r="14" spans="1:17" x14ac:dyDescent="0.3">
      <c r="A14" s="14"/>
      <c r="B14" s="18" t="s">
        <v>9</v>
      </c>
      <c r="C14" s="22" t="s">
        <v>5</v>
      </c>
      <c r="D14" s="20">
        <v>2024</v>
      </c>
      <c r="E14" s="37">
        <f>'Пересмотр по инд. 2024'!E14-'Добр. пересмотр по инд. 2024'!E14</f>
        <v>1.4000000000000004</v>
      </c>
      <c r="F14" s="37">
        <f>'Пересмотр по инд. 2024'!F14-'Добр. пересмотр по инд. 2024'!F14</f>
        <v>2.0999999999999996</v>
      </c>
      <c r="G14" s="37">
        <f>'Пересмотр по инд. 2024'!G14-'Добр. пересмотр по инд. 2024'!G14</f>
        <v>2.7</v>
      </c>
      <c r="H14" s="37">
        <f>'Пересмотр по инд. 2024'!H14-'Добр. пересмотр по инд. 2024'!H14</f>
        <v>2.2999999999999998</v>
      </c>
      <c r="I14" s="20">
        <v>26</v>
      </c>
      <c r="J14" s="37">
        <f>'Пересмотр по инд. 2024'!J14-'Добр. пересмотр по инд. 2024'!J14</f>
        <v>1.4000000000000004</v>
      </c>
      <c r="K14" s="37">
        <f>'Пересмотр по инд. 2024'!K14-'Добр. пересмотр по инд. 2024'!K14</f>
        <v>2.0999999999999996</v>
      </c>
      <c r="L14" s="37">
        <f>'Пересмотр по инд. 2024'!L14-'Добр. пересмотр по инд. 2024'!L14</f>
        <v>2.7</v>
      </c>
      <c r="M14" s="37">
        <f>'Пересмотр по инд. 2024'!M14-'Добр. пересмотр по инд. 2024'!M14</f>
        <v>2.2999999999999998</v>
      </c>
      <c r="N14" s="21">
        <v>26</v>
      </c>
      <c r="O14" s="67">
        <f t="shared" si="0"/>
        <v>0</v>
      </c>
      <c r="P14" s="20" t="s">
        <v>50</v>
      </c>
      <c r="Q14" s="15"/>
    </row>
    <row r="15" spans="1:17" x14ac:dyDescent="0.3">
      <c r="A15" s="14"/>
      <c r="B15" s="18" t="s">
        <v>9</v>
      </c>
      <c r="C15" s="22" t="s">
        <v>6</v>
      </c>
      <c r="D15" s="20">
        <v>2024</v>
      </c>
      <c r="E15" s="37">
        <f>'Пересмотр по инд. 2024'!E15-'Добр. пересмотр по инд. 2024'!E15</f>
        <v>1.7000000000000002</v>
      </c>
      <c r="F15" s="37">
        <f>'Пересмотр по инд. 2024'!F15-'Добр. пересмотр по инд. 2024'!F15</f>
        <v>2.2999999999999998</v>
      </c>
      <c r="G15" s="37">
        <f>'Пересмотр по инд. 2024'!G15-'Добр. пересмотр по инд. 2024'!G15</f>
        <v>2.8</v>
      </c>
      <c r="H15" s="37">
        <f>'Пересмотр по инд. 2024'!H15-'Добр. пересмотр по инд. 2024'!H15</f>
        <v>2.5</v>
      </c>
      <c r="I15" s="20">
        <v>26</v>
      </c>
      <c r="J15" s="37">
        <f>'Пересмотр по инд. 2024'!J15-'Добр. пересмотр по инд. 2024'!J15</f>
        <v>1.7000000000000002</v>
      </c>
      <c r="K15" s="37">
        <f>'Пересмотр по инд. 2024'!K15-'Добр. пересмотр по инд. 2024'!K15</f>
        <v>2.2999999999999998</v>
      </c>
      <c r="L15" s="37">
        <f>'Пересмотр по инд. 2024'!L15-'Добр. пересмотр по инд. 2024'!L15</f>
        <v>2.8</v>
      </c>
      <c r="M15" s="37">
        <f>'Пересмотр по инд. 2024'!M15-'Добр. пересмотр по инд. 2024'!M15</f>
        <v>2.5</v>
      </c>
      <c r="N15" s="21">
        <v>26</v>
      </c>
      <c r="O15" s="67">
        <f t="shared" si="0"/>
        <v>0</v>
      </c>
      <c r="P15" s="20" t="s">
        <v>50</v>
      </c>
      <c r="Q15" s="15"/>
    </row>
    <row r="16" spans="1:17" x14ac:dyDescent="0.3">
      <c r="A16" s="14"/>
      <c r="B16" s="18" t="s">
        <v>9</v>
      </c>
      <c r="C16" s="22" t="s">
        <v>7</v>
      </c>
      <c r="D16" s="20">
        <v>2024</v>
      </c>
      <c r="E16" s="37">
        <f>'Пересмотр по инд. 2024'!E16-'Добр. пересмотр по инд. 2024'!E16</f>
        <v>0.79999999999999982</v>
      </c>
      <c r="F16" s="37">
        <f>'Пересмотр по инд. 2024'!F16-'Добр. пересмотр по инд. 2024'!F16</f>
        <v>2.8</v>
      </c>
      <c r="G16" s="37">
        <f>'Пересмотр по инд. 2024'!G16-'Добр. пересмотр по инд. 2024'!G16</f>
        <v>3.0999999999999996</v>
      </c>
      <c r="H16" s="37">
        <f>'Пересмотр по инд. 2024'!H16-'Добр. пересмотр по инд. 2024'!H16</f>
        <v>3.6924999999999999</v>
      </c>
      <c r="I16" s="20">
        <v>26</v>
      </c>
      <c r="J16" s="37">
        <f>'Пересмотр по инд. 2024'!J16-'Добр. пересмотр по инд. 2024'!J16</f>
        <v>0.79999999999999982</v>
      </c>
      <c r="K16" s="37">
        <f>'Пересмотр по инд. 2024'!K16-'Добр. пересмотр по инд. 2024'!K16</f>
        <v>2.8</v>
      </c>
      <c r="L16" s="37">
        <f>'Пересмотр по инд. 2024'!L16-'Добр. пересмотр по инд. 2024'!L16</f>
        <v>3.0999999999999996</v>
      </c>
      <c r="M16" s="37">
        <f>'Пересмотр по инд. 2024'!M16-'Добр. пересмотр по инд. 2024'!M16</f>
        <v>3.6924999999999999</v>
      </c>
      <c r="N16" s="21">
        <v>24</v>
      </c>
      <c r="O16" s="67">
        <f t="shared" si="0"/>
        <v>7.6923076923076927E-2</v>
      </c>
      <c r="P16" s="20" t="s">
        <v>50</v>
      </c>
      <c r="Q16" s="15"/>
    </row>
    <row r="17" spans="1:17" x14ac:dyDescent="0.3">
      <c r="A17" s="14"/>
      <c r="B17" s="18" t="s">
        <v>9</v>
      </c>
      <c r="C17" s="22" t="s">
        <v>8</v>
      </c>
      <c r="D17" s="20">
        <v>2024</v>
      </c>
      <c r="E17" s="37">
        <f>'Пересмотр по инд. 2024'!E17-'Добр. пересмотр по инд. 2024'!E17</f>
        <v>0.90000000000000036</v>
      </c>
      <c r="F17" s="37">
        <f>'Пересмотр по инд. 2024'!F17-'Добр. пересмотр по инд. 2024'!F17</f>
        <v>2.4000000000000004</v>
      </c>
      <c r="G17" s="37">
        <f>'Пересмотр по инд. 2024'!G17-'Добр. пересмотр по инд. 2024'!G17</f>
        <v>3.1999999999999993</v>
      </c>
      <c r="H17" s="37">
        <f>'Пересмотр по инд. 2024'!H17-'Добр. пересмотр по инд. 2024'!H17</f>
        <v>2.5999999999999996</v>
      </c>
      <c r="I17" s="20">
        <v>26</v>
      </c>
      <c r="J17" s="37">
        <f>'Пересмотр по инд. 2024'!J17-'Добр. пересмотр по инд. 2024'!J17</f>
        <v>0.90000000000000036</v>
      </c>
      <c r="K17" s="37">
        <f>'Пересмотр по инд. 2024'!K17-'Добр. пересмотр по инд. 2024'!K17</f>
        <v>2.4000000000000004</v>
      </c>
      <c r="L17" s="37">
        <f>'Пересмотр по инд. 2024'!L17-'Добр. пересмотр по инд. 2024'!L17</f>
        <v>3.1999999999999993</v>
      </c>
      <c r="M17" s="37">
        <f>'Пересмотр по инд. 2024'!M17-'Добр. пересмотр по инд. 2024'!M17</f>
        <v>2.5999999999999996</v>
      </c>
      <c r="N17" s="21">
        <v>24</v>
      </c>
      <c r="O17" s="67">
        <f t="shared" si="0"/>
        <v>7.6923076923076927E-2</v>
      </c>
      <c r="P17" s="20" t="s">
        <v>50</v>
      </c>
      <c r="Q17" s="15"/>
    </row>
    <row r="18" spans="1:17" x14ac:dyDescent="0.3">
      <c r="A18" s="14"/>
      <c r="B18" s="23" t="s">
        <v>51</v>
      </c>
      <c r="C18" s="22" t="s">
        <v>0</v>
      </c>
      <c r="D18" s="20">
        <v>2024</v>
      </c>
      <c r="E18" s="37">
        <f>'Пересмотр по инд. 2024'!E18-'Добр. пересмотр по инд. 2024'!E18</f>
        <v>0.40000000000000036</v>
      </c>
      <c r="F18" s="37">
        <f>'Пересмотр по инд. 2024'!F18-'Добр. пересмотр по инд. 2024'!F18</f>
        <v>1</v>
      </c>
      <c r="G18" s="37">
        <f>'Пересмотр по инд. 2024'!G18-'Добр. пересмотр по инд. 2024'!G18</f>
        <v>3.4000000000000004</v>
      </c>
      <c r="H18" s="37">
        <f>'Пересмотр по инд. 2024'!H18-'Добр. пересмотр по инд. 2024'!H18</f>
        <v>1.7000000000000002</v>
      </c>
      <c r="I18" s="20">
        <v>27</v>
      </c>
      <c r="J18" s="37">
        <f>'Пересмотр по инд. 2024'!J18-'Добр. пересмотр по инд. 2024'!J18</f>
        <v>0.40000000000000036</v>
      </c>
      <c r="K18" s="37">
        <f>'Пересмотр по инд. 2024'!K18-'Добр. пересмотр по инд. 2024'!K18</f>
        <v>1</v>
      </c>
      <c r="L18" s="37">
        <f>'Пересмотр по инд. 2024'!L18-'Добр. пересмотр по инд. 2024'!L18</f>
        <v>3.4000000000000004</v>
      </c>
      <c r="M18" s="37">
        <f>'Пересмотр по инд. 2024'!M18-'Добр. пересмотр по инд. 2024'!M18</f>
        <v>1.7000000000000002</v>
      </c>
      <c r="N18" s="21">
        <v>27</v>
      </c>
      <c r="O18" s="67">
        <f t="shared" si="0"/>
        <v>0</v>
      </c>
      <c r="P18" s="20" t="s">
        <v>50</v>
      </c>
      <c r="Q18" s="15"/>
    </row>
    <row r="19" spans="1:17" x14ac:dyDescent="0.3">
      <c r="A19" s="14"/>
      <c r="B19" s="23" t="s">
        <v>51</v>
      </c>
      <c r="C19" s="22" t="s">
        <v>1</v>
      </c>
      <c r="D19" s="20">
        <v>2024</v>
      </c>
      <c r="E19" s="37">
        <f>'Пересмотр по инд. 2024'!E19-'Добр. пересмотр по инд. 2024'!E19</f>
        <v>0.29999999999999982</v>
      </c>
      <c r="F19" s="37">
        <f>'Пересмотр по инд. 2024'!F19-'Добр. пересмотр по инд. 2024'!F19</f>
        <v>0.90000000000000036</v>
      </c>
      <c r="G19" s="37">
        <f>'Пересмотр по инд. 2024'!G19-'Добр. пересмотр по инд. 2024'!G19</f>
        <v>1.5999999999999996</v>
      </c>
      <c r="H19" s="37">
        <f>'Пересмотр по инд. 2024'!H19-'Добр. пересмотр по инд. 2024'!H19</f>
        <v>1.2000000000000002</v>
      </c>
      <c r="I19" s="20">
        <v>27</v>
      </c>
      <c r="J19" s="37">
        <f>'Пересмотр по инд. 2024'!J19-'Добр. пересмотр по инд. 2024'!J19</f>
        <v>0.29999999999999982</v>
      </c>
      <c r="K19" s="37">
        <f>'Пересмотр по инд. 2024'!K19-'Добр. пересмотр по инд. 2024'!K19</f>
        <v>0.90000000000000036</v>
      </c>
      <c r="L19" s="37">
        <f>'Пересмотр по инд. 2024'!L19-'Добр. пересмотр по инд. 2024'!L19</f>
        <v>1.5999999999999996</v>
      </c>
      <c r="M19" s="37">
        <f>'Пересмотр по инд. 2024'!M19-'Добр. пересмотр по инд. 2024'!M19</f>
        <v>1.2000000000000002</v>
      </c>
      <c r="N19" s="21">
        <v>26</v>
      </c>
      <c r="O19" s="67">
        <f t="shared" si="0"/>
        <v>3.7037037037037035E-2</v>
      </c>
      <c r="P19" s="20" t="s">
        <v>50</v>
      </c>
      <c r="Q19" s="15"/>
    </row>
    <row r="20" spans="1:17" x14ac:dyDescent="0.3">
      <c r="A20" s="14"/>
      <c r="B20" s="23" t="s">
        <v>51</v>
      </c>
      <c r="C20" s="22" t="s">
        <v>2</v>
      </c>
      <c r="D20" s="20">
        <v>2024</v>
      </c>
      <c r="E20" s="37">
        <f>'Пересмотр по инд. 2024'!E20-'Добр. пересмотр по инд. 2024'!E20</f>
        <v>0.40000000000000036</v>
      </c>
      <c r="F20" s="37">
        <f>'Пересмотр по инд. 2024'!F20-'Добр. пересмотр по инд. 2024'!F20</f>
        <v>0.90000000000000036</v>
      </c>
      <c r="G20" s="37">
        <f>'Пересмотр по инд. 2024'!G20-'Добр. пересмотр по инд. 2024'!G20</f>
        <v>1.4000000000000004</v>
      </c>
      <c r="H20" s="37">
        <f>'Пересмотр по инд. 2024'!H20-'Добр. пересмотр по инд. 2024'!H20</f>
        <v>1.2999999999999998</v>
      </c>
      <c r="I20" s="20">
        <v>27</v>
      </c>
      <c r="J20" s="37">
        <f>'Пересмотр по инд. 2024'!J20-'Добр. пересмотр по инд. 2024'!J20</f>
        <v>0.40000000000000036</v>
      </c>
      <c r="K20" s="37">
        <f>'Пересмотр по инд. 2024'!K20-'Добр. пересмотр по инд. 2024'!K20</f>
        <v>0.90000000000000036</v>
      </c>
      <c r="L20" s="37">
        <f>'Пересмотр по инд. 2024'!L20-'Добр. пересмотр по инд. 2024'!L20</f>
        <v>1.4000000000000004</v>
      </c>
      <c r="M20" s="37">
        <f>'Пересмотр по инд. 2024'!M20-'Добр. пересмотр по инд. 2024'!M20</f>
        <v>1.2999999999999998</v>
      </c>
      <c r="N20" s="21">
        <v>27</v>
      </c>
      <c r="O20" s="67">
        <f t="shared" si="0"/>
        <v>0</v>
      </c>
      <c r="P20" s="20" t="s">
        <v>50</v>
      </c>
      <c r="Q20" s="15"/>
    </row>
    <row r="21" spans="1:17" x14ac:dyDescent="0.3">
      <c r="A21" s="14"/>
      <c r="B21" s="23" t="s">
        <v>51</v>
      </c>
      <c r="C21" s="19" t="s">
        <v>3</v>
      </c>
      <c r="D21" s="20">
        <v>2024</v>
      </c>
      <c r="E21" s="37">
        <f>'Пересмотр по инд. 2024'!E21-'Добр. пересмотр по инд. 2024'!E21</f>
        <v>0.70000000000000018</v>
      </c>
      <c r="F21" s="37">
        <f>'Пересмотр по инд. 2024'!F21-'Добр. пересмотр по инд. 2024'!F21</f>
        <v>1.5999999999999996</v>
      </c>
      <c r="G21" s="37">
        <f>'Пересмотр по инд. 2024'!G21-'Добр. пересмотр по инд. 2024'!G21</f>
        <v>2.4000000000000004</v>
      </c>
      <c r="H21" s="37">
        <f>'Пересмотр по инд. 2024'!H21-'Добр. пересмотр по инд. 2024'!H21</f>
        <v>1.7999999999999998</v>
      </c>
      <c r="I21" s="20">
        <v>27</v>
      </c>
      <c r="J21" s="37">
        <f>'Пересмотр по инд. 2024'!J21-'Добр. пересмотр по инд. 2024'!J21</f>
        <v>0.70000000000000018</v>
      </c>
      <c r="K21" s="37">
        <f>'Пересмотр по инд. 2024'!K21-'Добр. пересмотр по инд. 2024'!K21</f>
        <v>1.5999999999999996</v>
      </c>
      <c r="L21" s="37">
        <f>'Пересмотр по инд. 2024'!L21-'Добр. пересмотр по инд. 2024'!L21</f>
        <v>2.4000000000000004</v>
      </c>
      <c r="M21" s="37">
        <f>'Пересмотр по инд. 2024'!M21-'Добр. пересмотр по инд. 2024'!M21</f>
        <v>1.7999999999999998</v>
      </c>
      <c r="N21" s="21">
        <v>27</v>
      </c>
      <c r="O21" s="67">
        <f t="shared" si="0"/>
        <v>0</v>
      </c>
      <c r="P21" s="20" t="s">
        <v>50</v>
      </c>
      <c r="Q21" s="15"/>
    </row>
    <row r="22" spans="1:17" x14ac:dyDescent="0.3">
      <c r="A22" s="14"/>
      <c r="B22" s="23" t="s">
        <v>51</v>
      </c>
      <c r="C22" s="22" t="s">
        <v>4</v>
      </c>
      <c r="D22" s="20">
        <v>2024</v>
      </c>
      <c r="E22" s="37">
        <f>'Пересмотр по инд. 2024'!E22-'Добр. пересмотр по инд. 2024'!E22</f>
        <v>1.2000000000000002</v>
      </c>
      <c r="F22" s="37">
        <f>'Пересмотр по инд. 2024'!F22-'Добр. пересмотр по инд. 2024'!F22</f>
        <v>1.5999999999999996</v>
      </c>
      <c r="G22" s="37">
        <f>'Пересмотр по инд. 2024'!G22-'Добр. пересмотр по инд. 2024'!G22</f>
        <v>1.9000000000000004</v>
      </c>
      <c r="H22" s="37">
        <f>'Пересмотр по инд. 2024'!H22-'Добр. пересмотр по инд. 2024'!H22</f>
        <v>1.7000000000000002</v>
      </c>
      <c r="I22" s="20">
        <v>27</v>
      </c>
      <c r="J22" s="37">
        <f>'Пересмотр по инд. 2024'!J22-'Добр. пересмотр по инд. 2024'!J22</f>
        <v>1.2000000000000002</v>
      </c>
      <c r="K22" s="37">
        <f>'Пересмотр по инд. 2024'!K22-'Добр. пересмотр по инд. 2024'!K22</f>
        <v>1.5999999999999996</v>
      </c>
      <c r="L22" s="37">
        <f>'Пересмотр по инд. 2024'!L22-'Добр. пересмотр по инд. 2024'!L22</f>
        <v>1.9000000000000004</v>
      </c>
      <c r="M22" s="37">
        <f>'Пересмотр по инд. 2024'!M22-'Добр. пересмотр по инд. 2024'!M22</f>
        <v>1.7000000000000002</v>
      </c>
      <c r="N22" s="21">
        <v>26</v>
      </c>
      <c r="O22" s="67">
        <f t="shared" si="0"/>
        <v>3.7037037037037035E-2</v>
      </c>
      <c r="P22" s="20" t="s">
        <v>50</v>
      </c>
      <c r="Q22" s="15"/>
    </row>
    <row r="23" spans="1:17" x14ac:dyDescent="0.3">
      <c r="A23" s="14"/>
      <c r="B23" s="23" t="s">
        <v>51</v>
      </c>
      <c r="C23" s="22" t="s">
        <v>5</v>
      </c>
      <c r="D23" s="20">
        <v>2024</v>
      </c>
      <c r="E23" s="37">
        <f>'Пересмотр по инд. 2024'!E23-'Добр. пересмотр по инд. 2024'!E23</f>
        <v>1.4000000000000004</v>
      </c>
      <c r="F23" s="37">
        <f>'Пересмотр по инд. 2024'!F23-'Добр. пересмотр по инд. 2024'!F23</f>
        <v>2.0999999999999996</v>
      </c>
      <c r="G23" s="37">
        <f>'Пересмотр по инд. 2024'!G23-'Добр. пересмотр по инд. 2024'!G23</f>
        <v>2.7</v>
      </c>
      <c r="H23" s="37">
        <f>'Пересмотр по инд. 2024'!H23-'Добр. пересмотр по инд. 2024'!H23</f>
        <v>2.2999999999999998</v>
      </c>
      <c r="I23" s="20">
        <v>27</v>
      </c>
      <c r="J23" s="37">
        <f>'Пересмотр по инд. 2024'!J23-'Добр. пересмотр по инд. 2024'!J23</f>
        <v>1.4000000000000004</v>
      </c>
      <c r="K23" s="37">
        <f>'Пересмотр по инд. 2024'!K23-'Добр. пересмотр по инд. 2024'!K23</f>
        <v>2.0999999999999996</v>
      </c>
      <c r="L23" s="37">
        <f>'Пересмотр по инд. 2024'!L23-'Добр. пересмотр по инд. 2024'!L23</f>
        <v>2.7</v>
      </c>
      <c r="M23" s="37">
        <f>'Пересмотр по инд. 2024'!M23-'Добр. пересмотр по инд. 2024'!M23</f>
        <v>2.2999999999999998</v>
      </c>
      <c r="N23" s="21">
        <v>26</v>
      </c>
      <c r="O23" s="67">
        <f t="shared" si="0"/>
        <v>3.7037037037037035E-2</v>
      </c>
      <c r="P23" s="20" t="s">
        <v>50</v>
      </c>
      <c r="Q23" s="15"/>
    </row>
    <row r="24" spans="1:17" x14ac:dyDescent="0.3">
      <c r="A24" s="14"/>
      <c r="B24" s="23" t="s">
        <v>51</v>
      </c>
      <c r="C24" s="22" t="s">
        <v>6</v>
      </c>
      <c r="D24" s="20">
        <v>2024</v>
      </c>
      <c r="E24" s="37">
        <f>'Пересмотр по инд. 2024'!E24-'Добр. пересмотр по инд. 2024'!E24</f>
        <v>1.7000000000000002</v>
      </c>
      <c r="F24" s="37">
        <f>'Пересмотр по инд. 2024'!F24-'Добр. пересмотр по инд. 2024'!F24</f>
        <v>2.2999999999999998</v>
      </c>
      <c r="G24" s="37">
        <f>'Пересмотр по инд. 2024'!G24-'Добр. пересмотр по инд. 2024'!G24</f>
        <v>2.8</v>
      </c>
      <c r="H24" s="37">
        <f>'Пересмотр по инд. 2024'!H24-'Добр. пересмотр по инд. 2024'!H24</f>
        <v>2.5</v>
      </c>
      <c r="I24" s="20">
        <v>27</v>
      </c>
      <c r="J24" s="37">
        <f>'Пересмотр по инд. 2024'!J24-'Добр. пересмотр по инд. 2024'!J24</f>
        <v>1.7000000000000002</v>
      </c>
      <c r="K24" s="37">
        <f>'Пересмотр по инд. 2024'!K24-'Добр. пересмотр по инд. 2024'!K24</f>
        <v>2.2999999999999998</v>
      </c>
      <c r="L24" s="37">
        <f>'Пересмотр по инд. 2024'!L24-'Добр. пересмотр по инд. 2024'!L24</f>
        <v>2.8</v>
      </c>
      <c r="M24" s="37">
        <f>'Пересмотр по инд. 2024'!M24-'Добр. пересмотр по инд. 2024'!M24</f>
        <v>2.5</v>
      </c>
      <c r="N24" s="21">
        <v>27</v>
      </c>
      <c r="O24" s="67">
        <f t="shared" si="0"/>
        <v>0</v>
      </c>
      <c r="P24" s="20" t="s">
        <v>50</v>
      </c>
      <c r="Q24" s="15"/>
    </row>
    <row r="25" spans="1:17" x14ac:dyDescent="0.3">
      <c r="A25" s="14"/>
      <c r="B25" s="23" t="s">
        <v>51</v>
      </c>
      <c r="C25" s="22" t="s">
        <v>7</v>
      </c>
      <c r="D25" s="20">
        <v>2024</v>
      </c>
      <c r="E25" s="37">
        <f>'Пересмотр по инд. 2024'!E25-'Добр. пересмотр по инд. 2024'!E25</f>
        <v>0.79999999999999982</v>
      </c>
      <c r="F25" s="37">
        <f>'Пересмотр по инд. 2024'!F25-'Добр. пересмотр по инд. 2024'!F25</f>
        <v>2.8</v>
      </c>
      <c r="G25" s="37">
        <f>'Пересмотр по инд. 2024'!G25-'Добр. пересмотр по инд. 2024'!G25</f>
        <v>3.0999999999999996</v>
      </c>
      <c r="H25" s="37">
        <f>'Пересмотр по инд. 2024'!H25-'Добр. пересмотр по инд. 2024'!H25</f>
        <v>3.6924999999999999</v>
      </c>
      <c r="I25" s="20">
        <v>27</v>
      </c>
      <c r="J25" s="37">
        <f>'Пересмотр по инд. 2024'!J25-'Добр. пересмотр по инд. 2024'!J25</f>
        <v>0.79999999999999982</v>
      </c>
      <c r="K25" s="37">
        <f>'Пересмотр по инд. 2024'!K25-'Добр. пересмотр по инд. 2024'!K25</f>
        <v>2.8</v>
      </c>
      <c r="L25" s="37">
        <f>'Пересмотр по инд. 2024'!L25-'Добр. пересмотр по инд. 2024'!L25</f>
        <v>3.0999999999999996</v>
      </c>
      <c r="M25" s="37">
        <f>'Пересмотр по инд. 2024'!M25-'Добр. пересмотр по инд. 2024'!M25</f>
        <v>3.6924999999999999</v>
      </c>
      <c r="N25" s="21">
        <v>25</v>
      </c>
      <c r="O25" s="67">
        <f t="shared" si="0"/>
        <v>7.407407407407407E-2</v>
      </c>
      <c r="P25" s="20" t="s">
        <v>50</v>
      </c>
      <c r="Q25" s="15"/>
    </row>
    <row r="26" spans="1:17" x14ac:dyDescent="0.3">
      <c r="A26" s="14"/>
      <c r="B26" s="23" t="s">
        <v>51</v>
      </c>
      <c r="C26" s="22" t="s">
        <v>8</v>
      </c>
      <c r="D26" s="20">
        <v>2024</v>
      </c>
      <c r="E26" s="37">
        <f>'Пересмотр по инд. 2024'!E26-'Добр. пересмотр по инд. 2024'!E26</f>
        <v>0.90000000000000036</v>
      </c>
      <c r="F26" s="37">
        <f>'Пересмотр по инд. 2024'!F26-'Добр. пересмотр по инд. 2024'!F26</f>
        <v>2.4000000000000004</v>
      </c>
      <c r="G26" s="37">
        <f>'Пересмотр по инд. 2024'!G26-'Добр. пересмотр по инд. 2024'!G26</f>
        <v>3.2</v>
      </c>
      <c r="H26" s="37">
        <f>'Пересмотр по инд. 2024'!H26-'Добр. пересмотр по инд. 2024'!H26</f>
        <v>2.6</v>
      </c>
      <c r="I26" s="20">
        <v>27</v>
      </c>
      <c r="J26" s="37">
        <f>'Пересмотр по инд. 2024'!J26-'Добр. пересмотр по инд. 2024'!J26</f>
        <v>0.90000000000000036</v>
      </c>
      <c r="K26" s="37">
        <f>'Пересмотр по инд. 2024'!K26-'Добр. пересмотр по инд. 2024'!K26</f>
        <v>2.4000000000000004</v>
      </c>
      <c r="L26" s="37">
        <f>'Пересмотр по инд. 2024'!L26-'Добр. пересмотр по инд. 2024'!L26</f>
        <v>3.1999999999999993</v>
      </c>
      <c r="M26" s="37">
        <f>'Пересмотр по инд. 2024'!M26-'Добр. пересмотр по инд. 2024'!M26</f>
        <v>2.5999999999999996</v>
      </c>
      <c r="N26" s="21">
        <v>13</v>
      </c>
      <c r="O26" s="67">
        <f t="shared" si="0"/>
        <v>0.51851851851851849</v>
      </c>
      <c r="P26" s="20" t="s">
        <v>50</v>
      </c>
      <c r="Q26" s="15"/>
    </row>
    <row r="27" spans="1:17" x14ac:dyDescent="0.3">
      <c r="A27" s="14"/>
      <c r="B27" s="23" t="s">
        <v>10</v>
      </c>
      <c r="C27" s="22" t="s">
        <v>0</v>
      </c>
      <c r="D27" s="20">
        <v>2024</v>
      </c>
      <c r="E27" s="37">
        <f>'Пересмотр по инд. 2024'!E27-'Добр. пересмотр по инд. 2024'!E27</f>
        <v>0.40000000000000036</v>
      </c>
      <c r="F27" s="37">
        <f>'Пересмотр по инд. 2024'!F27-'Добр. пересмотр по инд. 2024'!F27</f>
        <v>1</v>
      </c>
      <c r="G27" s="37">
        <f>'Пересмотр по инд. 2024'!G27-'Добр. пересмотр по инд. 2024'!G27</f>
        <v>3.4000000000000004</v>
      </c>
      <c r="H27" s="37">
        <f>'Пересмотр по инд. 2024'!H27-'Добр. пересмотр по инд. 2024'!H27</f>
        <v>1.6999999999999993</v>
      </c>
      <c r="I27" s="20">
        <v>6</v>
      </c>
      <c r="J27" s="37">
        <f>'Пересмотр по инд. 2024'!J27-'Добр. пересмотр по инд. 2024'!J27</f>
        <v>0.40000000000000036</v>
      </c>
      <c r="K27" s="37">
        <f>'Пересмотр по инд. 2024'!K27-'Добр. пересмотр по инд. 2024'!K27</f>
        <v>1</v>
      </c>
      <c r="L27" s="37">
        <f>'Пересмотр по инд. 2024'!L27-'Добр. пересмотр по инд. 2024'!L27</f>
        <v>3.4000000000000004</v>
      </c>
      <c r="M27" s="37">
        <f>'Пересмотр по инд. 2024'!M27-'Добр. пересмотр по инд. 2024'!M27</f>
        <v>1.6999999999999993</v>
      </c>
      <c r="N27" s="21">
        <v>6</v>
      </c>
      <c r="O27" s="67">
        <f t="shared" si="0"/>
        <v>0</v>
      </c>
      <c r="P27" s="20" t="s">
        <v>50</v>
      </c>
      <c r="Q27" s="15"/>
    </row>
    <row r="28" spans="1:17" x14ac:dyDescent="0.3">
      <c r="A28" s="14"/>
      <c r="B28" s="23" t="s">
        <v>10</v>
      </c>
      <c r="C28" s="22" t="s">
        <v>1</v>
      </c>
      <c r="D28" s="20">
        <v>2024</v>
      </c>
      <c r="E28" s="37">
        <f>'Пересмотр по инд. 2024'!E28-'Добр. пересмотр по инд. 2024'!E28</f>
        <v>0.29999999999999982</v>
      </c>
      <c r="F28" s="37">
        <f>'Пересмотр по инд. 2024'!F28-'Добр. пересмотр по инд. 2024'!F28</f>
        <v>0.90000000000000036</v>
      </c>
      <c r="G28" s="37">
        <f>'Пересмотр по инд. 2024'!G28-'Добр. пересмотр по инд. 2024'!G28</f>
        <v>1.5999999999999996</v>
      </c>
      <c r="H28" s="37">
        <f>'Пересмотр по инд. 2024'!H28-'Добр. пересмотр по инд. 2024'!H28</f>
        <v>1.1999999999999993</v>
      </c>
      <c r="I28" s="20">
        <v>6</v>
      </c>
      <c r="J28" s="37">
        <f>'Пересмотр по инд. 2024'!J28-'Добр. пересмотр по инд. 2024'!J28</f>
        <v>0.30000000000000071</v>
      </c>
      <c r="K28" s="37">
        <f>'Пересмотр по инд. 2024'!K28-'Добр. пересмотр по инд. 2024'!K28</f>
        <v>0.90000000000000036</v>
      </c>
      <c r="L28" s="37">
        <f>'Пересмотр по инд. 2024'!L28-'Добр. пересмотр по инд. 2024'!L28</f>
        <v>1.5999999999999996</v>
      </c>
      <c r="M28" s="37">
        <f>'Пересмотр по инд. 2024'!M28-'Добр. пересмотр по инд. 2024'!M28</f>
        <v>1.1999999999999993</v>
      </c>
      <c r="N28" s="21">
        <v>5</v>
      </c>
      <c r="O28" s="67">
        <f t="shared" si="0"/>
        <v>0.16666666666666666</v>
      </c>
      <c r="P28" s="20" t="s">
        <v>50</v>
      </c>
      <c r="Q28" s="15"/>
    </row>
    <row r="29" spans="1:17" x14ac:dyDescent="0.3">
      <c r="A29" s="14"/>
      <c r="B29" s="23" t="s">
        <v>10</v>
      </c>
      <c r="C29" s="22" t="s">
        <v>2</v>
      </c>
      <c r="D29" s="20">
        <v>2024</v>
      </c>
      <c r="E29" s="37">
        <f>'Пересмотр по инд. 2024'!E29-'Добр. пересмотр по инд. 2024'!E29</f>
        <v>0.40000000000000036</v>
      </c>
      <c r="F29" s="37">
        <f>'Пересмотр по инд. 2024'!F29-'Добр. пересмотр по инд. 2024'!F29</f>
        <v>0.90000000000000036</v>
      </c>
      <c r="G29" s="37">
        <f>'Пересмотр по инд. 2024'!G29-'Добр. пересмотр по инд. 2024'!G29</f>
        <v>1.4000000000000004</v>
      </c>
      <c r="H29" s="37">
        <f>'Пересмотр по инд. 2024'!H29-'Добр. пересмотр по инд. 2024'!H29</f>
        <v>1.3000000000000007</v>
      </c>
      <c r="I29" s="20">
        <v>6</v>
      </c>
      <c r="J29" s="37">
        <f>'Пересмотр по инд. 2024'!J29-'Добр. пересмотр по инд. 2024'!J29</f>
        <v>0.40000000000000036</v>
      </c>
      <c r="K29" s="37">
        <f>'Пересмотр по инд. 2024'!K29-'Добр. пересмотр по инд. 2024'!K29</f>
        <v>0.90000000000000036</v>
      </c>
      <c r="L29" s="37">
        <f>'Пересмотр по инд. 2024'!L29-'Добр. пересмотр по инд. 2024'!L29</f>
        <v>1.4000000000000004</v>
      </c>
      <c r="M29" s="37">
        <f>'Пересмотр по инд. 2024'!M29-'Добр. пересмотр по инд. 2024'!M29</f>
        <v>1.3000000000000007</v>
      </c>
      <c r="N29" s="21">
        <v>6</v>
      </c>
      <c r="O29" s="67">
        <f t="shared" si="0"/>
        <v>0</v>
      </c>
      <c r="P29" s="20" t="s">
        <v>50</v>
      </c>
      <c r="Q29" s="15"/>
    </row>
    <row r="30" spans="1:17" x14ac:dyDescent="0.3">
      <c r="A30" s="14"/>
      <c r="B30" s="23" t="s">
        <v>10</v>
      </c>
      <c r="C30" s="19" t="s">
        <v>3</v>
      </c>
      <c r="D30" s="20">
        <v>2024</v>
      </c>
      <c r="E30" s="37">
        <f>'Пересмотр по инд. 2024'!E30-'Добр. пересмотр по инд. 2024'!E30</f>
        <v>0.70000000000000018</v>
      </c>
      <c r="F30" s="37">
        <f>'Пересмотр по инд. 2024'!F30-'Добр. пересмотр по инд. 2024'!F30</f>
        <v>1.5999999999999996</v>
      </c>
      <c r="G30" s="37">
        <f>'Пересмотр по инд. 2024'!G30-'Добр. пересмотр по инд. 2024'!G30</f>
        <v>2.4000000000000004</v>
      </c>
      <c r="H30" s="37">
        <f>'Пересмотр по инд. 2024'!H30-'Добр. пересмотр по инд. 2024'!H30</f>
        <v>1.7999999999999998</v>
      </c>
      <c r="I30" s="20">
        <v>6</v>
      </c>
      <c r="J30" s="37">
        <f>'Пересмотр по инд. 2024'!J30-'Добр. пересмотр по инд. 2024'!J30</f>
        <v>0.70000000000000018</v>
      </c>
      <c r="K30" s="37">
        <f>'Пересмотр по инд. 2024'!K30-'Добр. пересмотр по инд. 2024'!K30</f>
        <v>1.5999999999999996</v>
      </c>
      <c r="L30" s="37">
        <f>'Пересмотр по инд. 2024'!L30-'Добр. пересмотр по инд. 2024'!L30</f>
        <v>2.4000000000000004</v>
      </c>
      <c r="M30" s="37">
        <f>'Пересмотр по инд. 2024'!M30-'Добр. пересмотр по инд. 2024'!M30</f>
        <v>1.7999999999999998</v>
      </c>
      <c r="N30" s="21">
        <v>6</v>
      </c>
      <c r="O30" s="67">
        <f t="shared" si="0"/>
        <v>0</v>
      </c>
      <c r="P30" s="20" t="s">
        <v>50</v>
      </c>
      <c r="Q30" s="15"/>
    </row>
    <row r="31" spans="1:17" x14ac:dyDescent="0.3">
      <c r="A31" s="14"/>
      <c r="B31" s="23" t="s">
        <v>10</v>
      </c>
      <c r="C31" s="22" t="s">
        <v>4</v>
      </c>
      <c r="D31" s="20">
        <v>2024</v>
      </c>
      <c r="E31" s="37">
        <f>'Пересмотр по инд. 2024'!E31-'Добр. пересмотр по инд. 2024'!E31</f>
        <v>1.2000000000000002</v>
      </c>
      <c r="F31" s="37">
        <f>'Пересмотр по инд. 2024'!F31-'Добр. пересмотр по инд. 2024'!F31</f>
        <v>1.5999999999999996</v>
      </c>
      <c r="G31" s="37">
        <f>'Пересмотр по инд. 2024'!G31-'Добр. пересмотр по инд. 2024'!G31</f>
        <v>1.9000000000000004</v>
      </c>
      <c r="H31" s="37">
        <f>'Пересмотр по инд. 2024'!H31-'Добр. пересмотр по инд. 2024'!H31</f>
        <v>1.7000000000000002</v>
      </c>
      <c r="I31" s="20">
        <v>6</v>
      </c>
      <c r="J31" s="37">
        <f>'Пересмотр по инд. 2024'!J31-'Добр. пересмотр по инд. 2024'!J31</f>
        <v>1.2000000000000002</v>
      </c>
      <c r="K31" s="37">
        <f>'Пересмотр по инд. 2024'!K31-'Добр. пересмотр по инд. 2024'!K31</f>
        <v>1.5999999999999996</v>
      </c>
      <c r="L31" s="37">
        <f>'Пересмотр по инд. 2024'!L31-'Добр. пересмотр по инд. 2024'!L31</f>
        <v>1.9000000000000004</v>
      </c>
      <c r="M31" s="37">
        <f>'Пересмотр по инд. 2024'!M31-'Добр. пересмотр по инд. 2024'!M31</f>
        <v>1.7000000000000002</v>
      </c>
      <c r="N31" s="21">
        <v>5</v>
      </c>
      <c r="O31" s="67">
        <f t="shared" si="0"/>
        <v>0.16666666666666666</v>
      </c>
      <c r="P31" s="20" t="s">
        <v>50</v>
      </c>
      <c r="Q31" s="15"/>
    </row>
    <row r="32" spans="1:17" x14ac:dyDescent="0.3">
      <c r="A32" s="14"/>
      <c r="B32" s="23" t="s">
        <v>10</v>
      </c>
      <c r="C32" s="22" t="s">
        <v>5</v>
      </c>
      <c r="D32" s="20">
        <v>2024</v>
      </c>
      <c r="E32" s="37">
        <f>'Пересмотр по инд. 2024'!E32-'Добр. пересмотр по инд. 2024'!E32</f>
        <v>1.4000000000000004</v>
      </c>
      <c r="F32" s="37">
        <f>'Пересмотр по инд. 2024'!F32-'Добр. пересмотр по инд. 2024'!F32</f>
        <v>2.0999999999999996</v>
      </c>
      <c r="G32" s="37">
        <f>'Пересмотр по инд. 2024'!G32-'Добр. пересмотр по инд. 2024'!G32</f>
        <v>2.6999999999999993</v>
      </c>
      <c r="H32" s="37">
        <f>'Пересмотр по инд. 2024'!H32-'Добр. пересмотр по инд. 2024'!H32</f>
        <v>2.2999999999999998</v>
      </c>
      <c r="I32" s="20">
        <v>6</v>
      </c>
      <c r="J32" s="37">
        <f>'Пересмотр по инд. 2024'!J32-'Добр. пересмотр по инд. 2024'!J32</f>
        <v>1.4000000000000004</v>
      </c>
      <c r="K32" s="37">
        <f>'Пересмотр по инд. 2024'!K32-'Добр. пересмотр по инд. 2024'!K32</f>
        <v>2.0999999999999996</v>
      </c>
      <c r="L32" s="37">
        <f>'Пересмотр по инд. 2024'!L32-'Добр. пересмотр по инд. 2024'!L32</f>
        <v>2.6999999999999993</v>
      </c>
      <c r="M32" s="37">
        <f>'Пересмотр по инд. 2024'!M32-'Добр. пересмотр по инд. 2024'!M32</f>
        <v>2.3000000000000007</v>
      </c>
      <c r="N32" s="21">
        <v>5</v>
      </c>
      <c r="O32" s="67">
        <f t="shared" si="0"/>
        <v>0.16666666666666666</v>
      </c>
      <c r="P32" s="20" t="s">
        <v>50</v>
      </c>
      <c r="Q32" s="15"/>
    </row>
    <row r="33" spans="1:17" x14ac:dyDescent="0.3">
      <c r="A33" s="14"/>
      <c r="B33" s="23" t="s">
        <v>10</v>
      </c>
      <c r="C33" s="22" t="s">
        <v>6</v>
      </c>
      <c r="D33" s="20">
        <v>2024</v>
      </c>
      <c r="E33" s="37">
        <f>'Пересмотр по инд. 2024'!E33-'Добр. пересмотр по инд. 2024'!E33</f>
        <v>1.7000000000000002</v>
      </c>
      <c r="F33" s="37">
        <f>'Пересмотр по инд. 2024'!F33-'Добр. пересмотр по инд. 2024'!F33</f>
        <v>2.2999999999999998</v>
      </c>
      <c r="G33" s="37">
        <f>'Пересмотр по инд. 2024'!G33-'Добр. пересмотр по инд. 2024'!G33</f>
        <v>2.8</v>
      </c>
      <c r="H33" s="37">
        <f>'Пересмотр по инд. 2024'!H33-'Добр. пересмотр по инд. 2024'!H33</f>
        <v>2.5</v>
      </c>
      <c r="I33" s="20">
        <v>6</v>
      </c>
      <c r="J33" s="37">
        <f>'Пересмотр по инд. 2024'!J33-'Добр. пересмотр по инд. 2024'!J33</f>
        <v>1.7000000000000002</v>
      </c>
      <c r="K33" s="37">
        <f>'Пересмотр по инд. 2024'!K33-'Добр. пересмотр по инд. 2024'!K33</f>
        <v>2.2999999999999998</v>
      </c>
      <c r="L33" s="37">
        <f>'Пересмотр по инд. 2024'!L33-'Добр. пересмотр по инд. 2024'!L33</f>
        <v>2.8</v>
      </c>
      <c r="M33" s="37">
        <f>'Пересмотр по инд. 2024'!M33-'Добр. пересмотр по инд. 2024'!M33</f>
        <v>2.5</v>
      </c>
      <c r="N33" s="21">
        <v>6</v>
      </c>
      <c r="O33" s="67">
        <f t="shared" si="0"/>
        <v>0</v>
      </c>
      <c r="P33" s="20" t="s">
        <v>50</v>
      </c>
      <c r="Q33" s="15"/>
    </row>
    <row r="34" spans="1:17" x14ac:dyDescent="0.3">
      <c r="A34" s="14"/>
      <c r="B34" s="23" t="s">
        <v>10</v>
      </c>
      <c r="C34" s="22" t="s">
        <v>7</v>
      </c>
      <c r="D34" s="20">
        <v>2024</v>
      </c>
      <c r="E34" s="37">
        <f>'Пересмотр по инд. 2024'!E34-'Добр. пересмотр по инд. 2024'!E34</f>
        <v>0.79999999999999982</v>
      </c>
      <c r="F34" s="37">
        <f>'Пересмотр по инд. 2024'!F34-'Добр. пересмотр по инд. 2024'!F34</f>
        <v>2.8</v>
      </c>
      <c r="G34" s="37">
        <f>'Пересмотр по инд. 2024'!G34-'Добр. пересмотр по инд. 2024'!G34</f>
        <v>3.0999999999999996</v>
      </c>
      <c r="H34" s="37">
        <f>'Пересмотр по инд. 2024'!H34-'Добр. пересмотр по инд. 2024'!H34</f>
        <v>3.6924999999999999</v>
      </c>
      <c r="I34" s="20">
        <v>6</v>
      </c>
      <c r="J34" s="37">
        <f>'Пересмотр по инд. 2024'!J34-'Добр. пересмотр по инд. 2024'!J34</f>
        <v>0.79999999999999982</v>
      </c>
      <c r="K34" s="37">
        <f>'Пересмотр по инд. 2024'!K34-'Добр. пересмотр по инд. 2024'!K34</f>
        <v>2.8</v>
      </c>
      <c r="L34" s="37">
        <f>'Пересмотр по инд. 2024'!L34-'Добр. пересмотр по инд. 2024'!L34</f>
        <v>3.0999999999999996</v>
      </c>
      <c r="M34" s="37">
        <f>'Пересмотр по инд. 2024'!M34-'Добр. пересмотр по инд. 2024'!M34</f>
        <v>3.6924999999999999</v>
      </c>
      <c r="N34" s="21">
        <v>6</v>
      </c>
      <c r="O34" s="67">
        <f t="shared" si="0"/>
        <v>0</v>
      </c>
      <c r="P34" s="20" t="s">
        <v>50</v>
      </c>
      <c r="Q34" s="15"/>
    </row>
    <row r="35" spans="1:17" x14ac:dyDescent="0.3">
      <c r="A35" s="14"/>
      <c r="B35" s="23" t="s">
        <v>10</v>
      </c>
      <c r="C35" s="22" t="s">
        <v>8</v>
      </c>
      <c r="D35" s="20">
        <v>2024</v>
      </c>
      <c r="E35" s="37">
        <f>'Пересмотр по инд. 2024'!E35-'Добр. пересмотр по инд. 2024'!E35</f>
        <v>0.90000000000000036</v>
      </c>
      <c r="F35" s="37">
        <f>'Пересмотр по инд. 2024'!F35-'Добр. пересмотр по инд. 2024'!F35</f>
        <v>2.4000000000000004</v>
      </c>
      <c r="G35" s="37">
        <f>'Пересмотр по инд. 2024'!G35-'Добр. пересмотр по инд. 2024'!G35</f>
        <v>3.1999999999999993</v>
      </c>
      <c r="H35" s="37">
        <f>'Пересмотр по инд. 2024'!H35-'Добр. пересмотр по инд. 2024'!H35</f>
        <v>2.5999999999999996</v>
      </c>
      <c r="I35" s="20">
        <v>6</v>
      </c>
      <c r="J35" s="37">
        <f>'Пересмотр по инд. 2024'!J35-'Добр. пересмотр по инд. 2024'!J35</f>
        <v>0.90000000000000036</v>
      </c>
      <c r="K35" s="37">
        <f>'Пересмотр по инд. 2024'!K35-'Добр. пересмотр по инд. 2024'!K35</f>
        <v>2.4000000000000004</v>
      </c>
      <c r="L35" s="37">
        <f>'Пересмотр по инд. 2024'!L35-'Добр. пересмотр по инд. 2024'!L35</f>
        <v>3.1999999999999993</v>
      </c>
      <c r="M35" s="37">
        <f>'Пересмотр по инд. 2024'!M35-'Добр. пересмотр по инд. 2024'!M35</f>
        <v>2.5999999999999996</v>
      </c>
      <c r="N35" s="21">
        <v>6</v>
      </c>
      <c r="O35" s="67">
        <f t="shared" si="0"/>
        <v>0</v>
      </c>
      <c r="P35" s="20" t="s">
        <v>50</v>
      </c>
      <c r="Q35" s="15"/>
    </row>
    <row r="36" spans="1:17" x14ac:dyDescent="0.3">
      <c r="A36" s="14"/>
      <c r="B36" s="23" t="s">
        <v>12</v>
      </c>
      <c r="C36" s="22" t="s">
        <v>0</v>
      </c>
      <c r="D36" s="20">
        <v>2024</v>
      </c>
      <c r="E36" s="37">
        <f>'Пересмотр по инд. 2024'!E36-'Добр. пересмотр по инд. 2024'!E36</f>
        <v>0.40000000000000036</v>
      </c>
      <c r="F36" s="37">
        <f>'Пересмотр по инд. 2024'!F36-'Добр. пересмотр по инд. 2024'!F36</f>
        <v>1</v>
      </c>
      <c r="G36" s="37">
        <f>'Пересмотр по инд. 2024'!G36-'Добр. пересмотр по инд. 2024'!G36</f>
        <v>3.4000000000000004</v>
      </c>
      <c r="H36" s="37">
        <f>'Пересмотр по инд. 2024'!H36-'Добр. пересмотр по инд. 2024'!H36</f>
        <v>1.6999999999999993</v>
      </c>
      <c r="I36" s="20">
        <v>5</v>
      </c>
      <c r="J36" s="37">
        <f>'Пересмотр по инд. 2024'!J36-'Добр. пересмотр по инд. 2024'!J36</f>
        <v>0.40000000000000036</v>
      </c>
      <c r="K36" s="37">
        <f>'Пересмотр по инд. 2024'!K36-'Добр. пересмотр по инд. 2024'!K36</f>
        <v>1</v>
      </c>
      <c r="L36" s="37">
        <f>'Пересмотр по инд. 2024'!L36-'Добр. пересмотр по инд. 2024'!L36</f>
        <v>3.4000000000000004</v>
      </c>
      <c r="M36" s="37">
        <f>'Пересмотр по инд. 2024'!M36-'Добр. пересмотр по инд. 2024'!M36</f>
        <v>1.6999999999999993</v>
      </c>
      <c r="N36" s="21">
        <v>5</v>
      </c>
      <c r="O36" s="67">
        <f t="shared" si="0"/>
        <v>0</v>
      </c>
      <c r="P36" s="20" t="s">
        <v>50</v>
      </c>
      <c r="Q36" s="15"/>
    </row>
    <row r="37" spans="1:17" ht="15" customHeight="1" x14ac:dyDescent="0.3">
      <c r="A37" s="14"/>
      <c r="B37" s="23" t="s">
        <v>12</v>
      </c>
      <c r="C37" s="22" t="s">
        <v>1</v>
      </c>
      <c r="D37" s="20">
        <v>2024</v>
      </c>
      <c r="E37" s="37">
        <f>'Пересмотр по инд. 2024'!E37-'Добр. пересмотр по инд. 2024'!E37</f>
        <v>0.29999999999999982</v>
      </c>
      <c r="F37" s="37">
        <f>'Пересмотр по инд. 2024'!F37-'Добр. пересмотр по инд. 2024'!F37</f>
        <v>0.90000000000000036</v>
      </c>
      <c r="G37" s="37">
        <f>'Пересмотр по инд. 2024'!G37-'Добр. пересмотр по инд. 2024'!G37</f>
        <v>1.6000000000000014</v>
      </c>
      <c r="H37" s="37">
        <f>'Пересмотр по инд. 2024'!H37-'Добр. пересмотр по инд. 2024'!H37</f>
        <v>1.1999999999999993</v>
      </c>
      <c r="I37" s="20">
        <v>5</v>
      </c>
      <c r="J37" s="37">
        <f>'Пересмотр по инд. 2024'!J37-'Добр. пересмотр по инд. 2024'!J37</f>
        <v>0.29999999999999982</v>
      </c>
      <c r="K37" s="37">
        <f>'Пересмотр по инд. 2024'!K37-'Добр. пересмотр по инд. 2024'!K37</f>
        <v>0.90000000000000036</v>
      </c>
      <c r="L37" s="37">
        <f>'Пересмотр по инд. 2024'!L37-'Добр. пересмотр по инд. 2024'!L37</f>
        <v>1.6000000000000014</v>
      </c>
      <c r="M37" s="37">
        <f>'Пересмотр по инд. 2024'!M37-'Добр. пересмотр по инд. 2024'!M37</f>
        <v>1.1999999999999993</v>
      </c>
      <c r="N37" s="21">
        <v>5</v>
      </c>
      <c r="O37" s="67">
        <f t="shared" si="0"/>
        <v>0</v>
      </c>
      <c r="P37" s="20" t="s">
        <v>50</v>
      </c>
      <c r="Q37" s="15"/>
    </row>
    <row r="38" spans="1:17" ht="15" customHeight="1" x14ac:dyDescent="0.3">
      <c r="A38" s="14"/>
      <c r="B38" s="23" t="s">
        <v>12</v>
      </c>
      <c r="C38" s="22" t="s">
        <v>2</v>
      </c>
      <c r="D38" s="20">
        <v>2024</v>
      </c>
      <c r="E38" s="37">
        <f>'Пересмотр по инд. 2024'!E38-'Добр. пересмотр по инд. 2024'!E38</f>
        <v>0.40000000000000036</v>
      </c>
      <c r="F38" s="37">
        <f>'Пересмотр по инд. 2024'!F38-'Добр. пересмотр по инд. 2024'!F38</f>
        <v>0.90000000000000036</v>
      </c>
      <c r="G38" s="37">
        <f>'Пересмотр по инд. 2024'!G38-'Добр. пересмотр по инд. 2024'!G38</f>
        <v>1.4000000000000004</v>
      </c>
      <c r="H38" s="37">
        <f>'Пересмотр по инд. 2024'!H38-'Добр. пересмотр по инд. 2024'!H38</f>
        <v>1.2999999999999998</v>
      </c>
      <c r="I38" s="20">
        <v>5</v>
      </c>
      <c r="J38" s="37">
        <f>'Пересмотр по инд. 2024'!J38-'Добр. пересмотр по инд. 2024'!J38</f>
        <v>0.40000000000000036</v>
      </c>
      <c r="K38" s="37">
        <f>'Пересмотр по инд. 2024'!K38-'Добр. пересмотр по инд. 2024'!K38</f>
        <v>0.90000000000000036</v>
      </c>
      <c r="L38" s="37">
        <f>'Пересмотр по инд. 2024'!L38-'Добр. пересмотр по инд. 2024'!L38</f>
        <v>1.4000000000000004</v>
      </c>
      <c r="M38" s="37">
        <f>'Пересмотр по инд. 2024'!M38-'Добр. пересмотр по инд. 2024'!M38</f>
        <v>1.2999999999999998</v>
      </c>
      <c r="N38" s="21">
        <v>5</v>
      </c>
      <c r="O38" s="67">
        <f t="shared" si="0"/>
        <v>0</v>
      </c>
      <c r="P38" s="20" t="s">
        <v>50</v>
      </c>
      <c r="Q38" s="15"/>
    </row>
    <row r="39" spans="1:17" ht="15" customHeight="1" x14ac:dyDescent="0.3">
      <c r="A39" s="14"/>
      <c r="B39" s="23" t="s">
        <v>12</v>
      </c>
      <c r="C39" s="19" t="s">
        <v>3</v>
      </c>
      <c r="D39" s="20">
        <v>2024</v>
      </c>
      <c r="E39" s="37">
        <f>'Пересмотр по инд. 2024'!E39-'Добр. пересмотр по инд. 2024'!E39</f>
        <v>0.70000000000000018</v>
      </c>
      <c r="F39" s="37">
        <f>'Пересмотр по инд. 2024'!F39-'Добр. пересмотр по инд. 2024'!F39</f>
        <v>1.6000000000000005</v>
      </c>
      <c r="G39" s="37">
        <f>'Пересмотр по инд. 2024'!G39-'Добр. пересмотр по инд. 2024'!G39</f>
        <v>2.4000000000000004</v>
      </c>
      <c r="H39" s="37">
        <f>'Пересмотр по инд. 2024'!H39-'Добр. пересмотр по инд. 2024'!H39</f>
        <v>1.7999999999999998</v>
      </c>
      <c r="I39" s="20">
        <v>5</v>
      </c>
      <c r="J39" s="37">
        <f>'Пересмотр по инд. 2024'!J39-'Добр. пересмотр по инд. 2024'!J39</f>
        <v>0.70000000000000018</v>
      </c>
      <c r="K39" s="37">
        <f>'Пересмотр по инд. 2024'!K39-'Добр. пересмотр по инд. 2024'!K39</f>
        <v>1.6000000000000005</v>
      </c>
      <c r="L39" s="37">
        <f>'Пересмотр по инд. 2024'!L39-'Добр. пересмотр по инд. 2024'!L39</f>
        <v>2.4000000000000004</v>
      </c>
      <c r="M39" s="37">
        <f>'Пересмотр по инд. 2024'!M39-'Добр. пересмотр по инд. 2024'!M39</f>
        <v>1.7999999999999998</v>
      </c>
      <c r="N39" s="21">
        <v>5</v>
      </c>
      <c r="O39" s="67">
        <f t="shared" si="0"/>
        <v>0</v>
      </c>
      <c r="P39" s="20" t="s">
        <v>50</v>
      </c>
      <c r="Q39" s="15"/>
    </row>
    <row r="40" spans="1:17" ht="15" customHeight="1" x14ac:dyDescent="0.3">
      <c r="A40" s="14"/>
      <c r="B40" s="23" t="s">
        <v>12</v>
      </c>
      <c r="C40" s="22" t="s">
        <v>4</v>
      </c>
      <c r="D40" s="20">
        <v>2024</v>
      </c>
      <c r="E40" s="37">
        <f>'Пересмотр по инд. 2024'!E40-'Добр. пересмотр по инд. 2024'!E40</f>
        <v>1.2000000000000002</v>
      </c>
      <c r="F40" s="37">
        <f>'Пересмотр по инд. 2024'!F40-'Добр. пересмотр по инд. 2024'!F40</f>
        <v>1.6000000000000005</v>
      </c>
      <c r="G40" s="37">
        <f>'Пересмотр по инд. 2024'!G40-'Добр. пересмотр по инд. 2024'!G40</f>
        <v>1.9000000000000004</v>
      </c>
      <c r="H40" s="37">
        <f>'Пересмотр по инд. 2024'!H40-'Добр. пересмотр по инд. 2024'!H40</f>
        <v>1.7000000000000002</v>
      </c>
      <c r="I40" s="20">
        <v>5</v>
      </c>
      <c r="J40" s="37">
        <f>'Пересмотр по инд. 2024'!J40-'Добр. пересмотр по инд. 2024'!J40</f>
        <v>1.2000000000000002</v>
      </c>
      <c r="K40" s="37">
        <f>'Пересмотр по инд. 2024'!K40-'Добр. пересмотр по инд. 2024'!K40</f>
        <v>1.6000000000000005</v>
      </c>
      <c r="L40" s="37">
        <f>'Пересмотр по инд. 2024'!L40-'Добр. пересмотр по инд. 2024'!L40</f>
        <v>1.9000000000000004</v>
      </c>
      <c r="M40" s="37">
        <f>'Пересмотр по инд. 2024'!M40-'Добр. пересмотр по инд. 2024'!M40</f>
        <v>1.7000000000000002</v>
      </c>
      <c r="N40" s="21">
        <v>5</v>
      </c>
      <c r="O40" s="67">
        <f t="shared" si="0"/>
        <v>0</v>
      </c>
      <c r="P40" s="20" t="s">
        <v>50</v>
      </c>
      <c r="Q40" s="15"/>
    </row>
    <row r="41" spans="1:17" ht="15" customHeight="1" x14ac:dyDescent="0.3">
      <c r="A41" s="14"/>
      <c r="B41" s="23" t="s">
        <v>12</v>
      </c>
      <c r="C41" s="22" t="s">
        <v>5</v>
      </c>
      <c r="D41" s="20">
        <v>2024</v>
      </c>
      <c r="E41" s="37">
        <f>'Пересмотр по инд. 2024'!E41-'Добр. пересмотр по инд. 2024'!E41</f>
        <v>1.4000000000000004</v>
      </c>
      <c r="F41" s="37">
        <f>'Пересмотр по инд. 2024'!F41-'Добр. пересмотр по инд. 2024'!F41</f>
        <v>2.0999999999999996</v>
      </c>
      <c r="G41" s="37">
        <f>'Пересмотр по инд. 2024'!G41-'Добр. пересмотр по инд. 2024'!G41</f>
        <v>2.7</v>
      </c>
      <c r="H41" s="37">
        <f>'Пересмотр по инд. 2024'!H41-'Добр. пересмотр по инд. 2024'!H41</f>
        <v>2.2999999999999998</v>
      </c>
      <c r="I41" s="20">
        <v>5</v>
      </c>
      <c r="J41" s="37">
        <f>'Пересмотр по инд. 2024'!J41-'Добр. пересмотр по инд. 2024'!J41</f>
        <v>1.4000000000000004</v>
      </c>
      <c r="K41" s="37">
        <f>'Пересмотр по инд. 2024'!K41-'Добр. пересмотр по инд. 2024'!K41</f>
        <v>2.0999999999999996</v>
      </c>
      <c r="L41" s="37">
        <f>'Пересмотр по инд. 2024'!L41-'Добр. пересмотр по инд. 2024'!L41</f>
        <v>2.7</v>
      </c>
      <c r="M41" s="37">
        <f>'Пересмотр по инд. 2024'!M41-'Добр. пересмотр по инд. 2024'!M41</f>
        <v>2.2999999999999998</v>
      </c>
      <c r="N41" s="21">
        <v>5</v>
      </c>
      <c r="O41" s="67">
        <f t="shared" si="0"/>
        <v>0</v>
      </c>
      <c r="P41" s="20" t="s">
        <v>50</v>
      </c>
      <c r="Q41" s="15"/>
    </row>
    <row r="42" spans="1:17" ht="15" customHeight="1" x14ac:dyDescent="0.3">
      <c r="A42" s="14"/>
      <c r="B42" s="23" t="s">
        <v>12</v>
      </c>
      <c r="C42" s="22" t="s">
        <v>6</v>
      </c>
      <c r="D42" s="20">
        <v>2024</v>
      </c>
      <c r="E42" s="37">
        <f>'Пересмотр по инд. 2024'!E42-'Добр. пересмотр по инд. 2024'!E42</f>
        <v>1.7000000000000002</v>
      </c>
      <c r="F42" s="37">
        <f>'Пересмотр по инд. 2024'!F42-'Добр. пересмотр по инд. 2024'!F42</f>
        <v>2.2999999999999998</v>
      </c>
      <c r="G42" s="37">
        <f>'Пересмотр по инд. 2024'!G42-'Добр. пересмотр по инд. 2024'!G42</f>
        <v>2.8</v>
      </c>
      <c r="H42" s="37">
        <f>'Пересмотр по инд. 2024'!H42-'Добр. пересмотр по инд. 2024'!H42</f>
        <v>2.5</v>
      </c>
      <c r="I42" s="20">
        <v>5</v>
      </c>
      <c r="J42" s="37">
        <f>'Пересмотр по инд. 2024'!J42-'Добр. пересмотр по инд. 2024'!J42</f>
        <v>1.7000000000000002</v>
      </c>
      <c r="K42" s="37">
        <f>'Пересмотр по инд. 2024'!K42-'Добр. пересмотр по инд. 2024'!K42</f>
        <v>2.2999999999999998</v>
      </c>
      <c r="L42" s="37">
        <f>'Пересмотр по инд. 2024'!L42-'Добр. пересмотр по инд. 2024'!L42</f>
        <v>2.8</v>
      </c>
      <c r="M42" s="37">
        <f>'Пересмотр по инд. 2024'!M42-'Добр. пересмотр по инд. 2024'!M42</f>
        <v>2.5</v>
      </c>
      <c r="N42" s="21">
        <v>5</v>
      </c>
      <c r="O42" s="67">
        <f t="shared" si="0"/>
        <v>0</v>
      </c>
      <c r="P42" s="20" t="s">
        <v>50</v>
      </c>
      <c r="Q42" s="15"/>
    </row>
    <row r="43" spans="1:17" ht="15" customHeight="1" x14ac:dyDescent="0.3">
      <c r="A43" s="14"/>
      <c r="B43" s="23" t="s">
        <v>12</v>
      </c>
      <c r="C43" s="22" t="s">
        <v>7</v>
      </c>
      <c r="D43" s="20">
        <v>2024</v>
      </c>
      <c r="E43" s="37">
        <f>'Пересмотр по инд. 2024'!E43-'Добр. пересмотр по инд. 2024'!E43</f>
        <v>0.79999999999999982</v>
      </c>
      <c r="F43" s="37">
        <f>'Пересмотр по инд. 2024'!F43-'Добр. пересмотр по инд. 2024'!F43</f>
        <v>2.8</v>
      </c>
      <c r="G43" s="37">
        <f>'Пересмотр по инд. 2024'!G43-'Добр. пересмотр по инд. 2024'!G43</f>
        <v>3.0999999999999996</v>
      </c>
      <c r="H43" s="37">
        <f>'Пересмотр по инд. 2024'!H43-'Добр. пересмотр по инд. 2024'!H43</f>
        <v>3.6924999999999999</v>
      </c>
      <c r="I43" s="20">
        <v>5</v>
      </c>
      <c r="J43" s="37">
        <f>'Пересмотр по инд. 2024'!J43-'Добр. пересмотр по инд. 2024'!J43</f>
        <v>0.79999999999999982</v>
      </c>
      <c r="K43" s="37">
        <f>'Пересмотр по инд. 2024'!K43-'Добр. пересмотр по инд. 2024'!K43</f>
        <v>2.8</v>
      </c>
      <c r="L43" s="37">
        <f>'Пересмотр по инд. 2024'!L43-'Добр. пересмотр по инд. 2024'!L43</f>
        <v>3.0999999999999996</v>
      </c>
      <c r="M43" s="37">
        <f>'Пересмотр по инд. 2024'!M43-'Добр. пересмотр по инд. 2024'!M43</f>
        <v>3.6924999999999999</v>
      </c>
      <c r="N43" s="21">
        <v>5</v>
      </c>
      <c r="O43" s="67">
        <f t="shared" si="0"/>
        <v>0</v>
      </c>
      <c r="P43" s="20" t="s">
        <v>50</v>
      </c>
      <c r="Q43" s="15"/>
    </row>
    <row r="44" spans="1:17" ht="15" customHeight="1" x14ac:dyDescent="0.3">
      <c r="A44" s="14"/>
      <c r="B44" s="23" t="s">
        <v>12</v>
      </c>
      <c r="C44" s="22" t="s">
        <v>8</v>
      </c>
      <c r="D44" s="20">
        <v>2024</v>
      </c>
      <c r="E44" s="37">
        <f>'Пересмотр по инд. 2024'!E44-'Добр. пересмотр по инд. 2024'!E44</f>
        <v>0.90000000000000036</v>
      </c>
      <c r="F44" s="37">
        <f>'Пересмотр по инд. 2024'!F44-'Добр. пересмотр по инд. 2024'!F44</f>
        <v>2.4000000000000004</v>
      </c>
      <c r="G44" s="37">
        <f>'Пересмотр по инд. 2024'!G44-'Добр. пересмотр по инд. 2024'!G44</f>
        <v>3.2</v>
      </c>
      <c r="H44" s="37">
        <f>'Пересмотр по инд. 2024'!H44-'Добр. пересмотр по инд. 2024'!H44</f>
        <v>2.5999999999999996</v>
      </c>
      <c r="I44" s="20">
        <v>5</v>
      </c>
      <c r="J44" s="37">
        <f>'Пересмотр по инд. 2024'!J44-'Добр. пересмотр по инд. 2024'!J44</f>
        <v>0.90000000000000036</v>
      </c>
      <c r="K44" s="37">
        <f>'Пересмотр по инд. 2024'!K44-'Добр. пересмотр по инд. 2024'!K44</f>
        <v>2.4000000000000004</v>
      </c>
      <c r="L44" s="37">
        <f>'Пересмотр по инд. 2024'!L44-'Добр. пересмотр по инд. 2024'!L44</f>
        <v>3.2</v>
      </c>
      <c r="M44" s="37">
        <f>'Пересмотр по инд. 2024'!M44-'Добр. пересмотр по инд. 2024'!M44</f>
        <v>2.5999999999999996</v>
      </c>
      <c r="N44" s="21">
        <v>5</v>
      </c>
      <c r="O44" s="67">
        <f t="shared" si="0"/>
        <v>0</v>
      </c>
      <c r="P44" s="20" t="s">
        <v>50</v>
      </c>
      <c r="Q44" s="15"/>
    </row>
    <row r="45" spans="1:17" ht="15" customHeight="1" x14ac:dyDescent="0.3">
      <c r="A45" s="14"/>
      <c r="B45" s="23" t="s">
        <v>30</v>
      </c>
      <c r="C45" s="22" t="s">
        <v>0</v>
      </c>
      <c r="D45" s="20">
        <v>2024</v>
      </c>
      <c r="E45" s="37">
        <f>'Пересмотр по инд. 2024'!E45-'Добр. пересмотр по инд. 2024'!E45</f>
        <v>0.40000000000000036</v>
      </c>
      <c r="F45" s="37">
        <f>'Пересмотр по инд. 2024'!F45-'Добр. пересмотр по инд. 2024'!F45</f>
        <v>1</v>
      </c>
      <c r="G45" s="37">
        <f>'Пересмотр по инд. 2024'!G45-'Добр. пересмотр по инд. 2024'!G45</f>
        <v>3.4000000000000004</v>
      </c>
      <c r="H45" s="37">
        <f>'Пересмотр по инд. 2024'!H45-'Добр. пересмотр по инд. 2024'!H45</f>
        <v>1.7000000000000002</v>
      </c>
      <c r="I45" s="20">
        <v>5</v>
      </c>
      <c r="J45" s="37">
        <f>'Пересмотр по инд. 2024'!J45-'Добр. пересмотр по инд. 2024'!J45</f>
        <v>0.40000000000000036</v>
      </c>
      <c r="K45" s="37">
        <f>'Пересмотр по инд. 2024'!K45-'Добр. пересмотр по инд. 2024'!K45</f>
        <v>1</v>
      </c>
      <c r="L45" s="37">
        <f>'Пересмотр по инд. 2024'!L45-'Добр. пересмотр по инд. 2024'!L45</f>
        <v>3.4000000000000004</v>
      </c>
      <c r="M45" s="37">
        <f>'Пересмотр по инд. 2024'!M45-'Добр. пересмотр по инд. 2024'!M45</f>
        <v>1.7000000000000002</v>
      </c>
      <c r="N45" s="21">
        <v>5</v>
      </c>
      <c r="O45" s="67">
        <f t="shared" si="0"/>
        <v>0</v>
      </c>
      <c r="P45" s="20" t="s">
        <v>50</v>
      </c>
      <c r="Q45" s="15"/>
    </row>
    <row r="46" spans="1:17" ht="15" customHeight="1" x14ac:dyDescent="0.3">
      <c r="A46" s="14"/>
      <c r="B46" s="23" t="s">
        <v>30</v>
      </c>
      <c r="C46" s="22" t="s">
        <v>1</v>
      </c>
      <c r="D46" s="20">
        <v>2024</v>
      </c>
      <c r="E46" s="37">
        <f>'Пересмотр по инд. 2024'!E46-'Добр. пересмотр по инд. 2024'!E46</f>
        <v>0.29999999999999982</v>
      </c>
      <c r="F46" s="37">
        <f>'Пересмотр по инд. 2024'!F46-'Добр. пересмотр по инд. 2024'!F46</f>
        <v>0.90000000000000036</v>
      </c>
      <c r="G46" s="37">
        <f>'Пересмотр по инд. 2024'!G46-'Добр. пересмотр по инд. 2024'!G46</f>
        <v>1.5999999999999996</v>
      </c>
      <c r="H46" s="37">
        <f>'Пересмотр по инд. 2024'!H46-'Добр. пересмотр по инд. 2024'!H46</f>
        <v>1.2000000000000002</v>
      </c>
      <c r="I46" s="20">
        <v>5</v>
      </c>
      <c r="J46" s="37">
        <f>'Пересмотр по инд. 2024'!J46-'Добр. пересмотр по инд. 2024'!J46</f>
        <v>0.29999999999999982</v>
      </c>
      <c r="K46" s="37">
        <f>'Пересмотр по инд. 2024'!K46-'Добр. пересмотр по инд. 2024'!K46</f>
        <v>0.90000000000000036</v>
      </c>
      <c r="L46" s="37">
        <f>'Пересмотр по инд. 2024'!L46-'Добр. пересмотр по инд. 2024'!L46</f>
        <v>1.5999999999999996</v>
      </c>
      <c r="M46" s="37">
        <f>'Пересмотр по инд. 2024'!M46-'Добр. пересмотр по инд. 2024'!M46</f>
        <v>1.2000000000000002</v>
      </c>
      <c r="N46" s="21">
        <v>5</v>
      </c>
      <c r="O46" s="67">
        <f t="shared" si="0"/>
        <v>0</v>
      </c>
      <c r="P46" s="20" t="s">
        <v>50</v>
      </c>
      <c r="Q46" s="15"/>
    </row>
    <row r="47" spans="1:17" ht="15" customHeight="1" x14ac:dyDescent="0.3">
      <c r="A47" s="14"/>
      <c r="B47" s="23" t="s">
        <v>30</v>
      </c>
      <c r="C47" s="22" t="s">
        <v>2</v>
      </c>
      <c r="D47" s="20">
        <v>2024</v>
      </c>
      <c r="E47" s="37">
        <f>'Пересмотр по инд. 2024'!E47-'Добр. пересмотр по инд. 2024'!E47</f>
        <v>0.40000000000000036</v>
      </c>
      <c r="F47" s="37">
        <f>'Пересмотр по инд. 2024'!F47-'Добр. пересмотр по инд. 2024'!F47</f>
        <v>0.90000000000000036</v>
      </c>
      <c r="G47" s="37">
        <f>'Пересмотр по инд. 2024'!G47-'Добр. пересмотр по инд. 2024'!G47</f>
        <v>1.3999999999999995</v>
      </c>
      <c r="H47" s="37">
        <f>'Пересмотр по инд. 2024'!H47-'Добр. пересмотр по инд. 2024'!H47</f>
        <v>1.2999999999999998</v>
      </c>
      <c r="I47" s="20">
        <v>5</v>
      </c>
      <c r="J47" s="37">
        <f>'Пересмотр по инд. 2024'!J47-'Добр. пересмотр по инд. 2024'!J47</f>
        <v>0.40000000000000036</v>
      </c>
      <c r="K47" s="37">
        <f>'Пересмотр по инд. 2024'!K47-'Добр. пересмотр по инд. 2024'!K47</f>
        <v>0.90000000000000036</v>
      </c>
      <c r="L47" s="37">
        <f>'Пересмотр по инд. 2024'!L47-'Добр. пересмотр по инд. 2024'!L47</f>
        <v>1.3999999999999995</v>
      </c>
      <c r="M47" s="37">
        <f>'Пересмотр по инд. 2024'!M47-'Добр. пересмотр по инд. 2024'!M47</f>
        <v>1.2999999999999998</v>
      </c>
      <c r="N47" s="21">
        <v>5</v>
      </c>
      <c r="O47" s="67">
        <f t="shared" si="0"/>
        <v>0</v>
      </c>
      <c r="P47" s="20" t="s">
        <v>50</v>
      </c>
      <c r="Q47" s="15"/>
    </row>
    <row r="48" spans="1:17" ht="15" customHeight="1" x14ac:dyDescent="0.3">
      <c r="A48" s="14"/>
      <c r="B48" s="23" t="s">
        <v>30</v>
      </c>
      <c r="C48" s="19" t="s">
        <v>3</v>
      </c>
      <c r="D48" s="20">
        <v>2024</v>
      </c>
      <c r="E48" s="37">
        <f>'Пересмотр по инд. 2024'!E48-'Добр. пересмотр по инд. 2024'!E48</f>
        <v>0.70000000000000018</v>
      </c>
      <c r="F48" s="37">
        <f>'Пересмотр по инд. 2024'!F48-'Добр. пересмотр по инд. 2024'!F48</f>
        <v>1.5999999999999996</v>
      </c>
      <c r="G48" s="37">
        <f>'Пересмотр по инд. 2024'!G48-'Добр. пересмотр по инд. 2024'!G48</f>
        <v>2.4000000000000004</v>
      </c>
      <c r="H48" s="37">
        <f>'Пересмотр по инд. 2024'!H48-'Добр. пересмотр по инд. 2024'!H48</f>
        <v>1.7999999999999998</v>
      </c>
      <c r="I48" s="20">
        <v>5</v>
      </c>
      <c r="J48" s="37">
        <f>'Пересмотр по инд. 2024'!J48-'Добр. пересмотр по инд. 2024'!J48</f>
        <v>0.70000000000000018</v>
      </c>
      <c r="K48" s="37">
        <f>'Пересмотр по инд. 2024'!K48-'Добр. пересмотр по инд. 2024'!K48</f>
        <v>1.5999999999999996</v>
      </c>
      <c r="L48" s="37">
        <f>'Пересмотр по инд. 2024'!L48-'Добр. пересмотр по инд. 2024'!L48</f>
        <v>2.4000000000000004</v>
      </c>
      <c r="M48" s="37">
        <f>'Пересмотр по инд. 2024'!M48-'Добр. пересмотр по инд. 2024'!M48</f>
        <v>1.7999999999999998</v>
      </c>
      <c r="N48" s="21">
        <v>5</v>
      </c>
      <c r="O48" s="67">
        <f t="shared" si="0"/>
        <v>0</v>
      </c>
      <c r="P48" s="20" t="s">
        <v>50</v>
      </c>
      <c r="Q48" s="15"/>
    </row>
    <row r="49" spans="1:17" ht="15" customHeight="1" x14ac:dyDescent="0.3">
      <c r="A49" s="14"/>
      <c r="B49" s="23" t="s">
        <v>30</v>
      </c>
      <c r="C49" s="22" t="s">
        <v>4</v>
      </c>
      <c r="D49" s="20">
        <v>2024</v>
      </c>
      <c r="E49" s="37">
        <f>'Пересмотр по инд. 2024'!E49-'Добр. пересмотр по инд. 2024'!E49</f>
        <v>1.2000000000000002</v>
      </c>
      <c r="F49" s="37">
        <f>'Пересмотр по инд. 2024'!F49-'Добр. пересмотр по инд. 2024'!F49</f>
        <v>1.5999999999999996</v>
      </c>
      <c r="G49" s="37">
        <f>'Пересмотр по инд. 2024'!G49-'Добр. пересмотр по инд. 2024'!G49</f>
        <v>1.9000000000000004</v>
      </c>
      <c r="H49" s="37">
        <f>'Пересмотр по инд. 2024'!H49-'Добр. пересмотр по инд. 2024'!H49</f>
        <v>1.7000000000000002</v>
      </c>
      <c r="I49" s="20">
        <v>5</v>
      </c>
      <c r="J49" s="37">
        <f>'Пересмотр по инд. 2024'!J49-'Добр. пересмотр по инд. 2024'!J49</f>
        <v>1.2000000000000002</v>
      </c>
      <c r="K49" s="37">
        <f>'Пересмотр по инд. 2024'!K49-'Добр. пересмотр по инд. 2024'!K49</f>
        <v>1.5999999999999996</v>
      </c>
      <c r="L49" s="37">
        <f>'Пересмотр по инд. 2024'!L49-'Добр. пересмотр по инд. 2024'!L49</f>
        <v>1.9000000000000004</v>
      </c>
      <c r="M49" s="37">
        <f>'Пересмотр по инд. 2024'!M49-'Добр. пересмотр по инд. 2024'!M49</f>
        <v>1.7000000000000002</v>
      </c>
      <c r="N49" s="21">
        <v>5</v>
      </c>
      <c r="O49" s="67">
        <f t="shared" si="0"/>
        <v>0</v>
      </c>
      <c r="P49" s="20" t="s">
        <v>50</v>
      </c>
      <c r="Q49" s="15"/>
    </row>
    <row r="50" spans="1:17" ht="15" customHeight="1" x14ac:dyDescent="0.3">
      <c r="A50" s="14"/>
      <c r="B50" s="23" t="s">
        <v>30</v>
      </c>
      <c r="C50" s="22" t="s">
        <v>5</v>
      </c>
      <c r="D50" s="20">
        <v>2024</v>
      </c>
      <c r="E50" s="37">
        <f>'Пересмотр по инд. 2024'!E50-'Добр. пересмотр по инд. 2024'!E50</f>
        <v>1.4000000000000004</v>
      </c>
      <c r="F50" s="37">
        <f>'Пересмотр по инд. 2024'!F50-'Добр. пересмотр по инд. 2024'!F50</f>
        <v>2.1000000000000005</v>
      </c>
      <c r="G50" s="37">
        <f>'Пересмотр по инд. 2024'!G50-'Добр. пересмотр по инд. 2024'!G50</f>
        <v>2.7</v>
      </c>
      <c r="H50" s="37">
        <f>'Пересмотр по инд. 2024'!H50-'Добр. пересмотр по инд. 2024'!H50</f>
        <v>2.2999999999999998</v>
      </c>
      <c r="I50" s="20">
        <v>5</v>
      </c>
      <c r="J50" s="37">
        <f>'Пересмотр по инд. 2024'!J50-'Добр. пересмотр по инд. 2024'!J50</f>
        <v>1.4000000000000004</v>
      </c>
      <c r="K50" s="37">
        <f>'Пересмотр по инд. 2024'!K50-'Добр. пересмотр по инд. 2024'!K50</f>
        <v>2.1000000000000005</v>
      </c>
      <c r="L50" s="37">
        <f>'Пересмотр по инд. 2024'!L50-'Добр. пересмотр по инд. 2024'!L50</f>
        <v>2.7</v>
      </c>
      <c r="M50" s="37">
        <f>'Пересмотр по инд. 2024'!M50-'Добр. пересмотр по инд. 2024'!M50</f>
        <v>2.2999999999999998</v>
      </c>
      <c r="N50" s="21">
        <v>5</v>
      </c>
      <c r="O50" s="67">
        <f t="shared" si="0"/>
        <v>0</v>
      </c>
      <c r="P50" s="20" t="s">
        <v>50</v>
      </c>
      <c r="Q50" s="15"/>
    </row>
    <row r="51" spans="1:17" ht="15" customHeight="1" x14ac:dyDescent="0.3">
      <c r="A51" s="14"/>
      <c r="B51" s="23" t="s">
        <v>30</v>
      </c>
      <c r="C51" s="22" t="s">
        <v>6</v>
      </c>
      <c r="D51" s="20">
        <v>2024</v>
      </c>
      <c r="E51" s="37">
        <f>'Пересмотр по инд. 2024'!E51-'Добр. пересмотр по инд. 2024'!E51</f>
        <v>1.7000000000000002</v>
      </c>
      <c r="F51" s="37">
        <f>'Пересмотр по инд. 2024'!F51-'Добр. пересмотр по инд. 2024'!F51</f>
        <v>2.2999999999999998</v>
      </c>
      <c r="G51" s="37">
        <f>'Пересмотр по инд. 2024'!G51-'Добр. пересмотр по инд. 2024'!G51</f>
        <v>2.8</v>
      </c>
      <c r="H51" s="37">
        <f>'Пересмотр по инд. 2024'!H51-'Добр. пересмотр по инд. 2024'!H51</f>
        <v>2.5</v>
      </c>
      <c r="I51" s="20">
        <v>5</v>
      </c>
      <c r="J51" s="37">
        <f>'Пересмотр по инд. 2024'!J51-'Добр. пересмотр по инд. 2024'!J51</f>
        <v>1.7000000000000002</v>
      </c>
      <c r="K51" s="37">
        <f>'Пересмотр по инд. 2024'!K51-'Добр. пересмотр по инд. 2024'!K51</f>
        <v>2.2999999999999998</v>
      </c>
      <c r="L51" s="37">
        <f>'Пересмотр по инд. 2024'!L51-'Добр. пересмотр по инд. 2024'!L51</f>
        <v>2.8</v>
      </c>
      <c r="M51" s="37">
        <f>'Пересмотр по инд. 2024'!M51-'Добр. пересмотр по инд. 2024'!M51</f>
        <v>2.5</v>
      </c>
      <c r="N51" s="21">
        <v>5</v>
      </c>
      <c r="O51" s="67">
        <f t="shared" si="0"/>
        <v>0</v>
      </c>
      <c r="P51" s="20" t="s">
        <v>50</v>
      </c>
      <c r="Q51" s="15"/>
    </row>
    <row r="52" spans="1:17" ht="15" customHeight="1" x14ac:dyDescent="0.3">
      <c r="A52" s="14"/>
      <c r="B52" s="23" t="s">
        <v>30</v>
      </c>
      <c r="C52" s="22" t="s">
        <v>7</v>
      </c>
      <c r="D52" s="20">
        <v>2024</v>
      </c>
      <c r="E52" s="37">
        <f>'Пересмотр по инд. 2024'!E52-'Добр. пересмотр по инд. 2024'!E52</f>
        <v>0.79999999999999982</v>
      </c>
      <c r="F52" s="37">
        <f>'Пересмотр по инд. 2024'!F52-'Добр. пересмотр по инд. 2024'!F52</f>
        <v>2.8</v>
      </c>
      <c r="G52" s="37">
        <f>'Пересмотр по инд. 2024'!G52-'Добр. пересмотр по инд. 2024'!G52</f>
        <v>3.1000000000000005</v>
      </c>
      <c r="H52" s="37">
        <f>'Пересмотр по инд. 2024'!H52-'Добр. пересмотр по инд. 2024'!H52</f>
        <v>3.6924999999999999</v>
      </c>
      <c r="I52" s="20">
        <v>5</v>
      </c>
      <c r="J52" s="37">
        <f>'Пересмотр по инд. 2024'!J52-'Добр. пересмотр по инд. 2024'!J52</f>
        <v>0.79999999999999982</v>
      </c>
      <c r="K52" s="37">
        <f>'Пересмотр по инд. 2024'!K52-'Добр. пересмотр по инд. 2024'!K52</f>
        <v>2.8</v>
      </c>
      <c r="L52" s="37">
        <f>'Пересмотр по инд. 2024'!L52-'Добр. пересмотр по инд. 2024'!L52</f>
        <v>3.1000000000000005</v>
      </c>
      <c r="M52" s="37">
        <f>'Пересмотр по инд. 2024'!M52-'Добр. пересмотр по инд. 2024'!M52</f>
        <v>3.6924999999999999</v>
      </c>
      <c r="N52" s="21">
        <v>5</v>
      </c>
      <c r="O52" s="67">
        <f t="shared" si="0"/>
        <v>0</v>
      </c>
      <c r="P52" s="20" t="s">
        <v>50</v>
      </c>
      <c r="Q52" s="15"/>
    </row>
    <row r="53" spans="1:17" ht="15" customHeight="1" x14ac:dyDescent="0.3">
      <c r="A53" s="14"/>
      <c r="B53" s="23" t="s">
        <v>30</v>
      </c>
      <c r="C53" s="22" t="s">
        <v>8</v>
      </c>
      <c r="D53" s="20">
        <v>2024</v>
      </c>
      <c r="E53" s="37">
        <f>'Пересмотр по инд. 2024'!E53-'Добр. пересмотр по инд. 2024'!E53</f>
        <v>0.90000000000000036</v>
      </c>
      <c r="F53" s="37">
        <f>'Пересмотр по инд. 2024'!F53-'Добр. пересмотр по инд. 2024'!F53</f>
        <v>2.3999999999999995</v>
      </c>
      <c r="G53" s="37">
        <f>'Пересмотр по инд. 2024'!G53-'Добр. пересмотр по инд. 2024'!G53</f>
        <v>3.2</v>
      </c>
      <c r="H53" s="37">
        <f>'Пересмотр по инд. 2024'!H53-'Добр. пересмотр по инд. 2024'!H53</f>
        <v>2.6000000000000005</v>
      </c>
      <c r="I53" s="20">
        <v>5</v>
      </c>
      <c r="J53" s="37">
        <f>'Пересмотр по инд. 2024'!J53-'Добр. пересмотр по инд. 2024'!J53</f>
        <v>0.90000000000000036</v>
      </c>
      <c r="K53" s="37">
        <f>'Пересмотр по инд. 2024'!K53-'Добр. пересмотр по инд. 2024'!K53</f>
        <v>2.3999999999999995</v>
      </c>
      <c r="L53" s="37">
        <f>'Пересмотр по инд. 2024'!L53-'Добр. пересмотр по инд. 2024'!L53</f>
        <v>3.2</v>
      </c>
      <c r="M53" s="37">
        <f>'Пересмотр по инд. 2024'!M53-'Добр. пересмотр по инд. 2024'!M53</f>
        <v>2.6000000000000005</v>
      </c>
      <c r="N53" s="21">
        <v>5</v>
      </c>
      <c r="O53" s="67">
        <f t="shared" si="0"/>
        <v>0</v>
      </c>
      <c r="P53" s="20" t="s">
        <v>50</v>
      </c>
      <c r="Q53" s="15"/>
    </row>
    <row r="54" spans="1:17" ht="15" customHeight="1" x14ac:dyDescent="0.3">
      <c r="A54" s="14"/>
      <c r="B54" s="23" t="s">
        <v>11</v>
      </c>
      <c r="C54" s="22" t="s">
        <v>0</v>
      </c>
      <c r="D54" s="20">
        <v>2024</v>
      </c>
      <c r="E54" s="37">
        <f>'Пересмотр по инд. 2024'!E54-'Добр. пересмотр по инд. 2024'!E54</f>
        <v>0.40000000000000036</v>
      </c>
      <c r="F54" s="37">
        <f>'Пересмотр по инд. 2024'!F54-'Добр. пересмотр по инд. 2024'!F54</f>
        <v>1</v>
      </c>
      <c r="G54" s="37">
        <f>'Пересмотр по инд. 2024'!G54-'Добр. пересмотр по инд. 2024'!G54</f>
        <v>3.4000000000000004</v>
      </c>
      <c r="H54" s="37">
        <f>'Пересмотр по инд. 2024'!H54-'Добр. пересмотр по инд. 2024'!H54</f>
        <v>1.7000000000000002</v>
      </c>
      <c r="I54" s="20">
        <v>6</v>
      </c>
      <c r="J54" s="37">
        <f>'Пересмотр по инд. 2024'!J54-'Добр. пересмотр по инд. 2024'!J54</f>
        <v>0.40000000000000036</v>
      </c>
      <c r="K54" s="37">
        <f>'Пересмотр по инд. 2024'!K54-'Добр. пересмотр по инд. 2024'!K54</f>
        <v>1</v>
      </c>
      <c r="L54" s="37">
        <f>'Пересмотр по инд. 2024'!L54-'Добр. пересмотр по инд. 2024'!L54</f>
        <v>3.4000000000000004</v>
      </c>
      <c r="M54" s="37">
        <f>'Пересмотр по инд. 2024'!M54-'Добр. пересмотр по инд. 2024'!M54</f>
        <v>1.7000000000000002</v>
      </c>
      <c r="N54" s="21">
        <v>5</v>
      </c>
      <c r="O54" s="67">
        <f t="shared" si="0"/>
        <v>0.16666666666666666</v>
      </c>
      <c r="P54" s="20" t="s">
        <v>50</v>
      </c>
      <c r="Q54" s="15"/>
    </row>
    <row r="55" spans="1:17" ht="15" customHeight="1" x14ac:dyDescent="0.3">
      <c r="A55" s="14"/>
      <c r="B55" s="23" t="s">
        <v>11</v>
      </c>
      <c r="C55" s="22" t="s">
        <v>1</v>
      </c>
      <c r="D55" s="20">
        <v>2024</v>
      </c>
      <c r="E55" s="37">
        <f>'Пересмотр по инд. 2024'!E55-'Добр. пересмотр по инд. 2024'!E55</f>
        <v>0.29999999999999982</v>
      </c>
      <c r="F55" s="37">
        <f>'Пересмотр по инд. 2024'!F55-'Добр. пересмотр по инд. 2024'!F55</f>
        <v>0.90000000000000036</v>
      </c>
      <c r="G55" s="37">
        <f>'Пересмотр по инд. 2024'!G55-'Добр. пересмотр по инд. 2024'!G55</f>
        <v>1.5999999999999996</v>
      </c>
      <c r="H55" s="37">
        <f>'Пересмотр по инд. 2024'!H55-'Добр. пересмотр по инд. 2024'!H55</f>
        <v>1.2000000000000002</v>
      </c>
      <c r="I55" s="20">
        <v>6</v>
      </c>
      <c r="J55" s="37">
        <f>'Пересмотр по инд. 2024'!J55-'Добр. пересмотр по инд. 2024'!J55</f>
        <v>0.29999999999999982</v>
      </c>
      <c r="K55" s="37">
        <f>'Пересмотр по инд. 2024'!K55-'Добр. пересмотр по инд. 2024'!K55</f>
        <v>0.90000000000000036</v>
      </c>
      <c r="L55" s="37">
        <f>'Пересмотр по инд. 2024'!L55-'Добр. пересмотр по инд. 2024'!L55</f>
        <v>1.5999999999999996</v>
      </c>
      <c r="M55" s="37">
        <f>'Пересмотр по инд. 2024'!M55-'Добр. пересмотр по инд. 2024'!M55</f>
        <v>1.2000000000000002</v>
      </c>
      <c r="N55" s="21">
        <v>6</v>
      </c>
      <c r="O55" s="67">
        <f t="shared" si="0"/>
        <v>0</v>
      </c>
      <c r="P55" s="20" t="s">
        <v>50</v>
      </c>
      <c r="Q55" s="15"/>
    </row>
    <row r="56" spans="1:17" ht="15" customHeight="1" x14ac:dyDescent="0.3">
      <c r="A56" s="14"/>
      <c r="B56" s="23" t="s">
        <v>11</v>
      </c>
      <c r="C56" s="22" t="s">
        <v>2</v>
      </c>
      <c r="D56" s="20">
        <v>2024</v>
      </c>
      <c r="E56" s="37">
        <f>'Пересмотр по инд. 2024'!E56-'Добр. пересмотр по инд. 2024'!E56</f>
        <v>0.40000000000000036</v>
      </c>
      <c r="F56" s="37">
        <f>'Пересмотр по инд. 2024'!F56-'Добр. пересмотр по инд. 2024'!F56</f>
        <v>0.90000000000000036</v>
      </c>
      <c r="G56" s="37">
        <f>'Пересмотр по инд. 2024'!G56-'Добр. пересмотр по инд. 2024'!G56</f>
        <v>1.4000000000000004</v>
      </c>
      <c r="H56" s="37">
        <f>'Пересмотр по инд. 2024'!H56-'Добр. пересмотр по инд. 2024'!H56</f>
        <v>1.2999999999999998</v>
      </c>
      <c r="I56" s="20">
        <v>6</v>
      </c>
      <c r="J56" s="37">
        <f>'Пересмотр по инд. 2024'!J56-'Добр. пересмотр по инд. 2024'!J56</f>
        <v>0.40000000000000036</v>
      </c>
      <c r="K56" s="37">
        <f>'Пересмотр по инд. 2024'!K56-'Добр. пересмотр по инд. 2024'!K56</f>
        <v>0.90000000000000036</v>
      </c>
      <c r="L56" s="37">
        <f>'Пересмотр по инд. 2024'!L56-'Добр. пересмотр по инд. 2024'!L56</f>
        <v>1.4000000000000004</v>
      </c>
      <c r="M56" s="37">
        <f>'Пересмотр по инд. 2024'!M56-'Добр. пересмотр по инд. 2024'!M56</f>
        <v>1.3000000000000007</v>
      </c>
      <c r="N56" s="21">
        <v>5</v>
      </c>
      <c r="O56" s="67">
        <f t="shared" si="0"/>
        <v>0.16666666666666666</v>
      </c>
      <c r="P56" s="20" t="s">
        <v>50</v>
      </c>
      <c r="Q56" s="15"/>
    </row>
    <row r="57" spans="1:17" ht="15" customHeight="1" x14ac:dyDescent="0.3">
      <c r="A57" s="14"/>
      <c r="B57" s="23" t="s">
        <v>11</v>
      </c>
      <c r="C57" s="22" t="s">
        <v>3</v>
      </c>
      <c r="D57" s="20">
        <v>2024</v>
      </c>
      <c r="E57" s="37">
        <f>'Пересмотр по инд. 2024'!E57-'Добр. пересмотр по инд. 2024'!E57</f>
        <v>0.70000000000000018</v>
      </c>
      <c r="F57" s="37">
        <f>'Пересмотр по инд. 2024'!F57-'Добр. пересмотр по инд. 2024'!F57</f>
        <v>1.5999999999999996</v>
      </c>
      <c r="G57" s="37">
        <f>'Пересмотр по инд. 2024'!G57-'Добр. пересмотр по инд. 2024'!G57</f>
        <v>2.4000000000000004</v>
      </c>
      <c r="H57" s="37">
        <f>'Пересмотр по инд. 2024'!H57-'Добр. пересмотр по инд. 2024'!H57</f>
        <v>1.7999999999999998</v>
      </c>
      <c r="I57" s="20">
        <v>6</v>
      </c>
      <c r="J57" s="37">
        <f>'Пересмотр по инд. 2024'!J57-'Добр. пересмотр по инд. 2024'!J57</f>
        <v>0.70000000000000018</v>
      </c>
      <c r="K57" s="37">
        <f>'Пересмотр по инд. 2024'!K57-'Добр. пересмотр по инд. 2024'!K57</f>
        <v>1.5999999999999996</v>
      </c>
      <c r="L57" s="37">
        <f>'Пересмотр по инд. 2024'!L57-'Добр. пересмотр по инд. 2024'!L57</f>
        <v>2.4000000000000004</v>
      </c>
      <c r="M57" s="37">
        <f>'Пересмотр по инд. 2024'!M57-'Добр. пересмотр по инд. 2024'!M57</f>
        <v>1.7999999999999998</v>
      </c>
      <c r="N57" s="21">
        <v>5</v>
      </c>
      <c r="O57" s="67">
        <f t="shared" si="0"/>
        <v>0.16666666666666666</v>
      </c>
      <c r="P57" s="20" t="s">
        <v>50</v>
      </c>
      <c r="Q57" s="15"/>
    </row>
    <row r="58" spans="1:17" ht="15" customHeight="1" x14ac:dyDescent="0.3">
      <c r="A58" s="14"/>
      <c r="B58" s="23" t="s">
        <v>11</v>
      </c>
      <c r="C58" s="22" t="s">
        <v>4</v>
      </c>
      <c r="D58" s="20">
        <v>2024</v>
      </c>
      <c r="E58" s="37">
        <f>'Пересмотр по инд. 2024'!E58-'Добр. пересмотр по инд. 2024'!E58</f>
        <v>1.2000000000000002</v>
      </c>
      <c r="F58" s="37">
        <f>'Пересмотр по инд. 2024'!F58-'Добр. пересмотр по инд. 2024'!F58</f>
        <v>1.5999999999999996</v>
      </c>
      <c r="G58" s="37">
        <f>'Пересмотр по инд. 2024'!G58-'Добр. пересмотр по инд. 2024'!G58</f>
        <v>1.9000000000000004</v>
      </c>
      <c r="H58" s="37">
        <f>'Пересмотр по инд. 2024'!H58-'Добр. пересмотр по инд. 2024'!H58</f>
        <v>1.7000000000000002</v>
      </c>
      <c r="I58" s="20">
        <v>6</v>
      </c>
      <c r="J58" s="37">
        <f>'Пересмотр по инд. 2024'!J58-'Добр. пересмотр по инд. 2024'!J58</f>
        <v>1.2000000000000002</v>
      </c>
      <c r="K58" s="37">
        <f>'Пересмотр по инд. 2024'!K58-'Добр. пересмотр по инд. 2024'!K58</f>
        <v>1.5999999999999996</v>
      </c>
      <c r="L58" s="37">
        <f>'Пересмотр по инд. 2024'!L58-'Добр. пересмотр по инд. 2024'!L58</f>
        <v>1.9000000000000004</v>
      </c>
      <c r="M58" s="37">
        <f>'Пересмотр по инд. 2024'!M58-'Добр. пересмотр по инд. 2024'!M58</f>
        <v>1.6999999999999993</v>
      </c>
      <c r="N58" s="21">
        <v>5</v>
      </c>
      <c r="O58" s="67">
        <f t="shared" si="0"/>
        <v>0.16666666666666666</v>
      </c>
      <c r="P58" s="20" t="s">
        <v>50</v>
      </c>
      <c r="Q58" s="15"/>
    </row>
    <row r="59" spans="1:17" ht="15" customHeight="1" x14ac:dyDescent="0.3">
      <c r="A59" s="14"/>
      <c r="B59" s="23" t="s">
        <v>11</v>
      </c>
      <c r="C59" s="22" t="s">
        <v>5</v>
      </c>
      <c r="D59" s="20">
        <v>2024</v>
      </c>
      <c r="E59" s="37">
        <f>'Пересмотр по инд. 2024'!E59-'Добр. пересмотр по инд. 2024'!E59</f>
        <v>1.4</v>
      </c>
      <c r="F59" s="37">
        <f>'Пересмотр по инд. 2024'!F59-'Добр. пересмотр по инд. 2024'!F59</f>
        <v>2.1000000000000005</v>
      </c>
      <c r="G59" s="37">
        <f>'Пересмотр по инд. 2024'!G59-'Добр. пересмотр по инд. 2024'!G59</f>
        <v>2.7</v>
      </c>
      <c r="H59" s="37">
        <f>'Пересмотр по инд. 2024'!H59-'Добр. пересмотр по инд. 2024'!H59</f>
        <v>2.2999999999999998</v>
      </c>
      <c r="I59" s="20">
        <v>6</v>
      </c>
      <c r="J59" s="37">
        <f>'Пересмотр по инд. 2024'!J59-'Добр. пересмотр по инд. 2024'!J59</f>
        <v>1.4000000000000004</v>
      </c>
      <c r="K59" s="37" t="s">
        <v>52</v>
      </c>
      <c r="L59" s="37">
        <f>'Пересмотр по инд. 2024'!L59-'Добр. пересмотр по инд. 2024'!L59</f>
        <v>2.6999999999999993</v>
      </c>
      <c r="M59" s="37">
        <f>'Пересмотр по инд. 2024'!M59-'Добр. пересмотр по инд. 2024'!M59</f>
        <v>2.2999999999999989</v>
      </c>
      <c r="N59" s="21">
        <v>4</v>
      </c>
      <c r="O59" s="67">
        <f t="shared" si="0"/>
        <v>0.33333333333333331</v>
      </c>
      <c r="P59" s="20" t="s">
        <v>50</v>
      </c>
      <c r="Q59" s="15"/>
    </row>
    <row r="60" spans="1:17" ht="15" customHeight="1" x14ac:dyDescent="0.3">
      <c r="A60" s="14"/>
      <c r="B60" s="23" t="s">
        <v>11</v>
      </c>
      <c r="C60" s="22" t="s">
        <v>6</v>
      </c>
      <c r="D60" s="20">
        <v>2024</v>
      </c>
      <c r="E60" s="37">
        <f>'Пересмотр по инд. 2024'!E60-'Добр. пересмотр по инд. 2024'!E60</f>
        <v>1.7000000000000002</v>
      </c>
      <c r="F60" s="37">
        <f>'Пересмотр по инд. 2024'!F60-'Добр. пересмотр по инд. 2024'!F60</f>
        <v>2.2999999999999998</v>
      </c>
      <c r="G60" s="37">
        <f>'Пересмотр по инд. 2024'!G60-'Добр. пересмотр по инд. 2024'!G60</f>
        <v>2.8</v>
      </c>
      <c r="H60" s="37">
        <f>'Пересмотр по инд. 2024'!H60-'Добр. пересмотр по инд. 2024'!H60</f>
        <v>2.5</v>
      </c>
      <c r="I60" s="20">
        <v>6</v>
      </c>
      <c r="J60" s="37">
        <f>'Пересмотр по инд. 2024'!J60-'Добр. пересмотр по инд. 2024'!J60</f>
        <v>1.7000000000000002</v>
      </c>
      <c r="K60" s="37">
        <f>'Пересмотр по инд. 2024'!K60-'Добр. пересмотр по инд. 2024'!K60</f>
        <v>2.2999999999999998</v>
      </c>
      <c r="L60" s="37">
        <f>'Пересмотр по инд. 2024'!L60-'Добр. пересмотр по инд. 2024'!L60</f>
        <v>2.8</v>
      </c>
      <c r="M60" s="37">
        <f>'Пересмотр по инд. 2024'!M60-'Добр. пересмотр по инд. 2024'!M60</f>
        <v>2.5</v>
      </c>
      <c r="N60" s="21">
        <v>6</v>
      </c>
      <c r="O60" s="67">
        <f t="shared" si="0"/>
        <v>0</v>
      </c>
      <c r="P60" s="20" t="s">
        <v>50</v>
      </c>
      <c r="Q60" s="15"/>
    </row>
    <row r="61" spans="1:17" ht="15" customHeight="1" x14ac:dyDescent="0.3">
      <c r="A61" s="14"/>
      <c r="B61" s="23" t="s">
        <v>11</v>
      </c>
      <c r="C61" s="22" t="s">
        <v>7</v>
      </c>
      <c r="D61" s="20">
        <v>2024</v>
      </c>
      <c r="E61" s="37">
        <f>'Пересмотр по инд. 2024'!E61-'Добр. пересмотр по инд. 2024'!E61</f>
        <v>0.80000000000000027</v>
      </c>
      <c r="F61" s="37">
        <f>'Пересмотр по инд. 2024'!F61-'Добр. пересмотр по инд. 2024'!F61</f>
        <v>2.8</v>
      </c>
      <c r="G61" s="37">
        <f>'Пересмотр по инд. 2024'!G61-'Добр. пересмотр по инд. 2024'!G61</f>
        <v>3.0999999999999996</v>
      </c>
      <c r="H61" s="37">
        <f>'Пересмотр по инд. 2024'!H61-'Добр. пересмотр по инд. 2024'!H61</f>
        <v>3.6924999999999999</v>
      </c>
      <c r="I61" s="20">
        <v>6</v>
      </c>
      <c r="J61" s="37">
        <f>'Пересмотр по инд. 2024'!J61-'Добр. пересмотр по инд. 2024'!J61</f>
        <v>0.80000000000000027</v>
      </c>
      <c r="K61" s="37">
        <f>'Пересмотр по инд. 2024'!K61-'Добр. пересмотр по инд. 2024'!K61</f>
        <v>2.8</v>
      </c>
      <c r="L61" s="37">
        <f>'Пересмотр по инд. 2024'!L61-'Добр. пересмотр по инд. 2024'!L61</f>
        <v>3.0999999999999996</v>
      </c>
      <c r="M61" s="37">
        <f>'Пересмотр по инд. 2024'!M61-'Добр. пересмотр по инд. 2024'!M61</f>
        <v>3.6924999999999999</v>
      </c>
      <c r="N61" s="21">
        <v>6</v>
      </c>
      <c r="O61" s="67">
        <f t="shared" si="0"/>
        <v>0</v>
      </c>
      <c r="P61" s="20" t="s">
        <v>50</v>
      </c>
      <c r="Q61" s="15"/>
    </row>
    <row r="62" spans="1:17" ht="15" customHeight="1" x14ac:dyDescent="0.3">
      <c r="A62" s="14"/>
      <c r="B62" s="23" t="s">
        <v>11</v>
      </c>
      <c r="C62" s="22" t="s">
        <v>8</v>
      </c>
      <c r="D62" s="20">
        <v>2024</v>
      </c>
      <c r="E62" s="37">
        <f>'Пересмотр по инд. 2024'!E62-'Добр. пересмотр по инд. 2024'!E62</f>
        <v>0.90000000000000036</v>
      </c>
      <c r="F62" s="37">
        <f>'Пересмотр по инд. 2024'!F62-'Добр. пересмотр по инд. 2024'!F62</f>
        <v>2.4000000000000004</v>
      </c>
      <c r="G62" s="37">
        <f>'Пересмотр по инд. 2024'!G62-'Добр. пересмотр по инд. 2024'!G62</f>
        <v>3.2</v>
      </c>
      <c r="H62" s="37">
        <f>'Пересмотр по инд. 2024'!H62-'Добр. пересмотр по инд. 2024'!H62</f>
        <v>2.6000000000000005</v>
      </c>
      <c r="I62" s="20">
        <v>6</v>
      </c>
      <c r="J62" s="37">
        <f>'Пересмотр по инд. 2024'!J62-'Добр. пересмотр по инд. 2024'!J62</f>
        <v>0.90000000000000036</v>
      </c>
      <c r="K62" s="37">
        <f>'Пересмотр по инд. 2024'!K62-'Добр. пересмотр по инд. 2024'!K62</f>
        <v>2.4000000000000004</v>
      </c>
      <c r="L62" s="37">
        <f>'Пересмотр по инд. 2024'!L62-'Добр. пересмотр по инд. 2024'!L62</f>
        <v>3.2</v>
      </c>
      <c r="M62" s="37">
        <f>'Пересмотр по инд. 2024'!M62-'Добр. пересмотр по инд. 2024'!M62</f>
        <v>2.6000000000000005</v>
      </c>
      <c r="N62" s="21">
        <v>6</v>
      </c>
      <c r="O62" s="67">
        <f t="shared" si="0"/>
        <v>0</v>
      </c>
      <c r="P62" s="20" t="s">
        <v>50</v>
      </c>
      <c r="Q62" s="15"/>
    </row>
    <row r="63" spans="1:17" ht="15" customHeight="1" x14ac:dyDescent="0.3">
      <c r="A63" s="14"/>
      <c r="B63" s="23" t="s">
        <v>13</v>
      </c>
      <c r="C63" s="22" t="s">
        <v>0</v>
      </c>
      <c r="D63" s="20">
        <v>2024</v>
      </c>
      <c r="E63" s="37">
        <f>'Пересмотр по инд. 2024'!E63-'Добр. пересмотр по инд. 2024'!E63</f>
        <v>0.40000000000000036</v>
      </c>
      <c r="F63" s="37">
        <f>'Пересмотр по инд. 2024'!F63-'Добр. пересмотр по инд. 2024'!F63</f>
        <v>1</v>
      </c>
      <c r="G63" s="37">
        <f>'Пересмотр по инд. 2024'!G63-'Добр. пересмотр по инд. 2024'!G63</f>
        <v>3.3999999999999986</v>
      </c>
      <c r="H63" s="37">
        <f>'Пересмотр по инд. 2024'!H63-'Добр. пересмотр по инд. 2024'!H63</f>
        <v>1.6999999999999993</v>
      </c>
      <c r="I63" s="20">
        <v>5</v>
      </c>
      <c r="J63" s="37">
        <f>'Пересмотр по инд. 2024'!J63-'Добр. пересмотр по инд. 2024'!J63</f>
        <v>0.40000000000000036</v>
      </c>
      <c r="K63" s="37">
        <f>'Пересмотр по инд. 2024'!K63-'Добр. пересмотр по инд. 2024'!K63</f>
        <v>1</v>
      </c>
      <c r="L63" s="37">
        <f>'Пересмотр по инд. 2024'!L63-'Добр. пересмотр по инд. 2024'!L63</f>
        <v>3.3999999999999986</v>
      </c>
      <c r="M63" s="37">
        <f>'Пересмотр по инд. 2024'!M63-'Добр. пересмотр по инд. 2024'!M63</f>
        <v>1.6999999999999993</v>
      </c>
      <c r="N63" s="21">
        <v>5</v>
      </c>
      <c r="O63" s="67">
        <f t="shared" si="0"/>
        <v>0</v>
      </c>
      <c r="P63" s="20" t="s">
        <v>50</v>
      </c>
      <c r="Q63" s="15"/>
    </row>
    <row r="64" spans="1:17" ht="15" customHeight="1" x14ac:dyDescent="0.3">
      <c r="A64" s="14"/>
      <c r="B64" s="23" t="s">
        <v>13</v>
      </c>
      <c r="C64" s="22" t="s">
        <v>1</v>
      </c>
      <c r="D64" s="20">
        <v>2024</v>
      </c>
      <c r="E64" s="37">
        <f>'Пересмотр по инд. 2024'!E64-'Добр. пересмотр по инд. 2024'!E64</f>
        <v>0.29999999999999982</v>
      </c>
      <c r="F64" s="37">
        <f>'Пересмотр по инд. 2024'!F64-'Добр. пересмотр по инд. 2024'!F64</f>
        <v>0.90000000000000036</v>
      </c>
      <c r="G64" s="37">
        <f>'Пересмотр по инд. 2024'!G64-'Добр. пересмотр по инд. 2024'!G64</f>
        <v>1.6000000000000014</v>
      </c>
      <c r="H64" s="37">
        <f>'Пересмотр по инд. 2024'!H64-'Добр. пересмотр по инд. 2024'!H64</f>
        <v>1.1999999999999993</v>
      </c>
      <c r="I64" s="20">
        <v>5</v>
      </c>
      <c r="J64" s="37">
        <f>'Пересмотр по инд. 2024'!J64-'Добр. пересмотр по инд. 2024'!J64</f>
        <v>0.29999999999999982</v>
      </c>
      <c r="K64" s="37">
        <f>'Пересмотр по инд. 2024'!K64-'Добр. пересмотр по инд. 2024'!K64</f>
        <v>0.90000000000000036</v>
      </c>
      <c r="L64" s="37">
        <f>'Пересмотр по инд. 2024'!L64-'Добр. пересмотр по инд. 2024'!L64</f>
        <v>1.6000000000000014</v>
      </c>
      <c r="M64" s="37">
        <f>'Пересмотр по инд. 2024'!M64-'Добр. пересмотр по инд. 2024'!M64</f>
        <v>1.1999999999999993</v>
      </c>
      <c r="N64" s="21">
        <v>5</v>
      </c>
      <c r="O64" s="67">
        <f t="shared" si="0"/>
        <v>0</v>
      </c>
      <c r="P64" s="20" t="s">
        <v>50</v>
      </c>
      <c r="Q64" s="15"/>
    </row>
    <row r="65" spans="1:17" ht="15" customHeight="1" x14ac:dyDescent="0.3">
      <c r="A65" s="14"/>
      <c r="B65" s="23" t="s">
        <v>13</v>
      </c>
      <c r="C65" s="22" t="s">
        <v>2</v>
      </c>
      <c r="D65" s="20">
        <v>2024</v>
      </c>
      <c r="E65" s="37">
        <f>'Пересмотр по инд. 2024'!E65-'Добр. пересмотр по инд. 2024'!E65</f>
        <v>0.39999999999999991</v>
      </c>
      <c r="F65" s="37">
        <f>'Пересмотр по инд. 2024'!F65-'Добр. пересмотр по инд. 2024'!F65</f>
        <v>0.90000000000000036</v>
      </c>
      <c r="G65" s="37">
        <f>'Пересмотр по инд. 2024'!G65-'Добр. пересмотр по инд. 2024'!G65</f>
        <v>1.3999999999999986</v>
      </c>
      <c r="H65" s="37">
        <f>'Пересмотр по инд. 2024'!H65-'Добр. пересмотр по инд. 2024'!H65</f>
        <v>1.3000000000000007</v>
      </c>
      <c r="I65" s="20">
        <v>5</v>
      </c>
      <c r="J65" s="37">
        <f>'Пересмотр по инд. 2024'!J65-'Добр. пересмотр по инд. 2024'!J65</f>
        <v>0.39999999999999991</v>
      </c>
      <c r="K65" s="37">
        <f>'Пересмотр по инд. 2024'!K65-'Добр. пересмотр по инд. 2024'!K65</f>
        <v>0.90000000000000036</v>
      </c>
      <c r="L65" s="37">
        <f>'Пересмотр по инд. 2024'!L65-'Добр. пересмотр по инд. 2024'!L65</f>
        <v>1.3999999999999986</v>
      </c>
      <c r="M65" s="37">
        <f>'Пересмотр по инд. 2024'!M65-'Добр. пересмотр по инд. 2024'!M65</f>
        <v>1.3000000000000007</v>
      </c>
      <c r="N65" s="21">
        <v>5</v>
      </c>
      <c r="O65" s="67">
        <f t="shared" si="0"/>
        <v>0</v>
      </c>
      <c r="P65" s="20" t="s">
        <v>50</v>
      </c>
      <c r="Q65" s="15"/>
    </row>
    <row r="66" spans="1:17" ht="15" customHeight="1" x14ac:dyDescent="0.3">
      <c r="A66" s="14"/>
      <c r="B66" s="23" t="s">
        <v>13</v>
      </c>
      <c r="C66" s="19" t="s">
        <v>3</v>
      </c>
      <c r="D66" s="20">
        <v>2024</v>
      </c>
      <c r="E66" s="37">
        <f>'Пересмотр по инд. 2024'!E66-'Добр. пересмотр по инд. 2024'!E66</f>
        <v>0.70000000000000018</v>
      </c>
      <c r="F66" s="37">
        <f>'Пересмотр по инд. 2024'!F66-'Добр. пересмотр по инд. 2024'!F66</f>
        <v>1.5999999999999996</v>
      </c>
      <c r="G66" s="37">
        <f>'Пересмотр по инд. 2024'!G66-'Добр. пересмотр по инд. 2024'!G66</f>
        <v>2.3999999999999986</v>
      </c>
      <c r="H66" s="37">
        <f>'Пересмотр по инд. 2024'!H66-'Добр. пересмотр по инд. 2024'!H66</f>
        <v>1.8000000000000007</v>
      </c>
      <c r="I66" s="20">
        <v>5</v>
      </c>
      <c r="J66" s="37">
        <f>'Пересмотр по инд. 2024'!J66-'Добр. пересмотр по инд. 2024'!J66</f>
        <v>0.70000000000000018</v>
      </c>
      <c r="K66" s="37">
        <f>'Пересмотр по инд. 2024'!K66-'Добр. пересмотр по инд. 2024'!K66</f>
        <v>1.5999999999999996</v>
      </c>
      <c r="L66" s="37">
        <f>'Пересмотр по инд. 2024'!L66-'Добр. пересмотр по инд. 2024'!L66</f>
        <v>2.3999999999999986</v>
      </c>
      <c r="M66" s="37">
        <f>'Пересмотр по инд. 2024'!M66-'Добр. пересмотр по инд. 2024'!M66</f>
        <v>1.8000000000000007</v>
      </c>
      <c r="N66" s="21">
        <v>5</v>
      </c>
      <c r="O66" s="67">
        <f t="shared" si="0"/>
        <v>0</v>
      </c>
      <c r="P66" s="20" t="s">
        <v>50</v>
      </c>
      <c r="Q66" s="15"/>
    </row>
    <row r="67" spans="1:17" ht="15" customHeight="1" x14ac:dyDescent="0.3">
      <c r="A67" s="14"/>
      <c r="B67" s="23" t="s">
        <v>13</v>
      </c>
      <c r="C67" s="22" t="s">
        <v>4</v>
      </c>
      <c r="D67" s="20">
        <v>2024</v>
      </c>
      <c r="E67" s="37">
        <f>'Пересмотр по инд. 2024'!E67-'Добр. пересмотр по инд. 2024'!E67</f>
        <v>1.2000000000000002</v>
      </c>
      <c r="F67" s="37">
        <f>'Пересмотр по инд. 2024'!F67-'Добр. пересмотр по инд. 2024'!F67</f>
        <v>1.5999999999999996</v>
      </c>
      <c r="G67" s="37">
        <f>'Пересмотр по инд. 2024'!G67-'Добр. пересмотр по инд. 2024'!G67</f>
        <v>1.8999999999999986</v>
      </c>
      <c r="H67" s="37">
        <f>'Пересмотр по инд. 2024'!H67-'Добр. пересмотр по инд. 2024'!H67</f>
        <v>1.6999999999999993</v>
      </c>
      <c r="I67" s="20">
        <v>5</v>
      </c>
      <c r="J67" s="37">
        <f>'Пересмотр по инд. 2024'!J67-'Добр. пересмотр по инд. 2024'!J67</f>
        <v>1.2000000000000002</v>
      </c>
      <c r="K67" s="37">
        <f>'Пересмотр по инд. 2024'!K67-'Добр. пересмотр по инд. 2024'!K67</f>
        <v>1.5999999999999996</v>
      </c>
      <c r="L67" s="37">
        <f>'Пересмотр по инд. 2024'!L67-'Добр. пересмотр по инд. 2024'!L67</f>
        <v>1.8999999999999986</v>
      </c>
      <c r="M67" s="37">
        <f>'Пересмотр по инд. 2024'!M67-'Добр. пересмотр по инд. 2024'!M67</f>
        <v>1.6999999999999993</v>
      </c>
      <c r="N67" s="21">
        <v>5</v>
      </c>
      <c r="O67" s="67">
        <f t="shared" si="0"/>
        <v>0</v>
      </c>
      <c r="P67" s="20" t="s">
        <v>50</v>
      </c>
      <c r="Q67" s="15"/>
    </row>
    <row r="68" spans="1:17" ht="15" customHeight="1" x14ac:dyDescent="0.3">
      <c r="A68" s="14"/>
      <c r="B68" s="23" t="s">
        <v>13</v>
      </c>
      <c r="C68" s="22" t="s">
        <v>5</v>
      </c>
      <c r="D68" s="20">
        <v>2024</v>
      </c>
      <c r="E68" s="37">
        <f>'Пересмотр по инд. 2024'!E68-'Добр. пересмотр по инд. 2024'!E68</f>
        <v>1.4</v>
      </c>
      <c r="F68" s="37">
        <f>'Пересмотр по инд. 2024'!F68-'Добр. пересмотр по инд. 2024'!F68</f>
        <v>2.0999999999999996</v>
      </c>
      <c r="G68" s="37">
        <f>'Пересмотр по инд. 2024'!G68-'Добр. пересмотр по инд. 2024'!G68</f>
        <v>2.6999999999999993</v>
      </c>
      <c r="H68" s="37">
        <f>'Пересмотр по инд. 2024'!H68-'Добр. пересмотр по инд. 2024'!H68</f>
        <v>2.2999999999999989</v>
      </c>
      <c r="I68" s="20">
        <v>5</v>
      </c>
      <c r="J68" s="37">
        <f>'Пересмотр по инд. 2024'!J68-'Добр. пересмотр по инд. 2024'!J68</f>
        <v>1.4</v>
      </c>
      <c r="K68" s="37">
        <f>'Пересмотр по инд. 2024'!K68-'Добр. пересмотр по инд. 2024'!K68</f>
        <v>2.0999999999999996</v>
      </c>
      <c r="L68" s="37">
        <f>'Пересмотр по инд. 2024'!L68-'Добр. пересмотр по инд. 2024'!L68</f>
        <v>2.6999999999999993</v>
      </c>
      <c r="M68" s="37">
        <f>'Пересмотр по инд. 2024'!M68-'Добр. пересмотр по инд. 2024'!M68</f>
        <v>2.2999999999999989</v>
      </c>
      <c r="N68" s="21">
        <v>5</v>
      </c>
      <c r="O68" s="67">
        <f t="shared" si="0"/>
        <v>0</v>
      </c>
      <c r="P68" s="20" t="s">
        <v>50</v>
      </c>
      <c r="Q68" s="15"/>
    </row>
    <row r="69" spans="1:17" ht="15" customHeight="1" x14ac:dyDescent="0.3">
      <c r="A69" s="14"/>
      <c r="B69" s="23" t="s">
        <v>13</v>
      </c>
      <c r="C69" s="22" t="s">
        <v>6</v>
      </c>
      <c r="D69" s="20">
        <v>2024</v>
      </c>
      <c r="E69" s="37">
        <f>'Пересмотр по инд. 2024'!E69-'Добр. пересмотр по инд. 2024'!E69</f>
        <v>1.7000000000000002</v>
      </c>
      <c r="F69" s="37">
        <f>'Пересмотр по инд. 2024'!F69-'Добр. пересмотр по инд. 2024'!F69</f>
        <v>2.3000000000000007</v>
      </c>
      <c r="G69" s="37">
        <f>'Пересмотр по инд. 2024'!G69-'Добр. пересмотр по инд. 2024'!G69</f>
        <v>2.8000000000000007</v>
      </c>
      <c r="H69" s="37">
        <f>'Пересмотр по инд. 2024'!H69-'Добр. пересмотр по инд. 2024'!H69</f>
        <v>2.5</v>
      </c>
      <c r="I69" s="20">
        <v>5</v>
      </c>
      <c r="J69" s="37">
        <f>'Пересмотр по инд. 2024'!J69-'Добр. пересмотр по инд. 2024'!J69</f>
        <v>1.7000000000000002</v>
      </c>
      <c r="K69" s="37">
        <f>'Пересмотр по инд. 2024'!K69-'Добр. пересмотр по инд. 2024'!K69</f>
        <v>2.3000000000000007</v>
      </c>
      <c r="L69" s="37">
        <f>'Пересмотр по инд. 2024'!L69-'Добр. пересмотр по инд. 2024'!L69</f>
        <v>2.8000000000000007</v>
      </c>
      <c r="M69" s="37">
        <f>'Пересмотр по инд. 2024'!M69-'Добр. пересмотр по инд. 2024'!M69</f>
        <v>2.5</v>
      </c>
      <c r="N69" s="21">
        <v>5</v>
      </c>
      <c r="O69" s="67">
        <f t="shared" si="0"/>
        <v>0</v>
      </c>
      <c r="P69" s="20" t="s">
        <v>50</v>
      </c>
      <c r="Q69" s="15"/>
    </row>
    <row r="70" spans="1:17" ht="15" customHeight="1" x14ac:dyDescent="0.3">
      <c r="A70" s="14"/>
      <c r="B70" s="23" t="s">
        <v>13</v>
      </c>
      <c r="C70" s="22" t="s">
        <v>7</v>
      </c>
      <c r="D70" s="20">
        <v>2024</v>
      </c>
      <c r="E70" s="37">
        <f>'Пересмотр по инд. 2024'!E70-'Добр. пересмотр по инд. 2024'!E70</f>
        <v>0.79999999999999982</v>
      </c>
      <c r="F70" s="37">
        <f>'Пересмотр по инд. 2024'!F70-'Добр. пересмотр по инд. 2024'!F70</f>
        <v>2.7999999999999989</v>
      </c>
      <c r="G70" s="37">
        <f>'Пересмотр по инд. 2024'!G70-'Добр. пересмотр по инд. 2024'!G70</f>
        <v>3.0999999999999996</v>
      </c>
      <c r="H70" s="37">
        <f>'Пересмотр по инд. 2024'!H70-'Добр. пересмотр по инд. 2024'!H70</f>
        <v>3.692499999999999</v>
      </c>
      <c r="I70" s="20">
        <v>5</v>
      </c>
      <c r="J70" s="37">
        <f>'Пересмотр по инд. 2024'!J70-'Добр. пересмотр по инд. 2024'!J70</f>
        <v>0.79999999999999982</v>
      </c>
      <c r="K70" s="37">
        <f>'Пересмотр по инд. 2024'!K70-'Добр. пересмотр по инд. 2024'!K70</f>
        <v>2.7999999999999989</v>
      </c>
      <c r="L70" s="37">
        <f>'Пересмотр по инд. 2024'!L70-'Добр. пересмотр по инд. 2024'!L70</f>
        <v>3.0999999999999996</v>
      </c>
      <c r="M70" s="37">
        <f>'Пересмотр по инд. 2024'!M70-'Добр. пересмотр по инд. 2024'!M70</f>
        <v>3.692499999999999</v>
      </c>
      <c r="N70" s="21">
        <v>5</v>
      </c>
      <c r="O70" s="67">
        <f t="shared" si="0"/>
        <v>0</v>
      </c>
      <c r="P70" s="20" t="s">
        <v>50</v>
      </c>
      <c r="Q70" s="15"/>
    </row>
    <row r="71" spans="1:17" ht="15" customHeight="1" x14ac:dyDescent="0.3">
      <c r="A71" s="14"/>
      <c r="B71" s="23" t="s">
        <v>13</v>
      </c>
      <c r="C71" s="22" t="s">
        <v>8</v>
      </c>
      <c r="D71" s="20">
        <v>2024</v>
      </c>
      <c r="E71" s="37">
        <f>'Пересмотр по инд. 2024'!E71-'Добр. пересмотр по инд. 2024'!E71</f>
        <v>0.90000000000000036</v>
      </c>
      <c r="F71" s="37">
        <f>'Пересмотр по инд. 2024'!F71-'Добр. пересмотр по инд. 2024'!F71</f>
        <v>2.4000000000000004</v>
      </c>
      <c r="G71" s="37">
        <f>'Пересмотр по инд. 2024'!G71-'Добр. пересмотр по инд. 2024'!G71</f>
        <v>3.1999999999999993</v>
      </c>
      <c r="H71" s="37">
        <f>'Пересмотр по инд. 2024'!H71-'Добр. пересмотр по инд. 2024'!H71</f>
        <v>2.5999999999999996</v>
      </c>
      <c r="I71" s="20">
        <v>5</v>
      </c>
      <c r="J71" s="37">
        <f>'Пересмотр по инд. 2024'!J71-'Добр. пересмотр по инд. 2024'!J71</f>
        <v>0.90000000000000036</v>
      </c>
      <c r="K71" s="37">
        <f>'Пересмотр по инд. 2024'!K71-'Добр. пересмотр по инд. 2024'!K71</f>
        <v>2.4000000000000004</v>
      </c>
      <c r="L71" s="37">
        <f>'Пересмотр по инд. 2024'!L71-'Добр. пересмотр по инд. 2024'!L71</f>
        <v>3.1999999999999993</v>
      </c>
      <c r="M71" s="37">
        <f>'Пересмотр по инд. 2024'!M71-'Добр. пересмотр по инд. 2024'!M71</f>
        <v>2.5999999999999996</v>
      </c>
      <c r="N71" s="21">
        <v>5</v>
      </c>
      <c r="O71" s="67">
        <f t="shared" si="0"/>
        <v>0</v>
      </c>
      <c r="P71" s="20" t="s">
        <v>50</v>
      </c>
      <c r="Q71" s="15"/>
    </row>
    <row r="72" spans="1:17" ht="15" customHeight="1" x14ac:dyDescent="0.3">
      <c r="A72" s="14"/>
      <c r="B72" s="23" t="s">
        <v>29</v>
      </c>
      <c r="C72" s="22" t="s">
        <v>1</v>
      </c>
      <c r="D72" s="20">
        <v>2024</v>
      </c>
      <c r="E72" s="37">
        <f>'Пересмотр по инд. 2024'!E72-'Добр. пересмотр по инд. 2024'!E72</f>
        <v>0.40000000000000036</v>
      </c>
      <c r="F72" s="37">
        <f>'Пересмотр по инд. 2024'!F72-'Добр. пересмотр по инд. 2024'!F72</f>
        <v>1</v>
      </c>
      <c r="G72" s="37">
        <f>'Пересмотр по инд. 2024'!G72-'Добр. пересмотр по инд. 2024'!G72</f>
        <v>3.4000000000000004</v>
      </c>
      <c r="H72" s="37">
        <f>'Пересмотр по инд. 2024'!H72-'Добр. пересмотр по инд. 2024'!H72</f>
        <v>1.7000000000000002</v>
      </c>
      <c r="I72" s="20">
        <v>15</v>
      </c>
      <c r="J72" s="37">
        <f>'Пересмотр по инд. 2024'!J72-'Добр. пересмотр по инд. 2024'!J72</f>
        <v>0.40000000000000036</v>
      </c>
      <c r="K72" s="37">
        <f>'Пересмотр по инд. 2024'!K72-'Добр. пересмотр по инд. 2024'!K72</f>
        <v>1</v>
      </c>
      <c r="L72" s="37">
        <f>'Пересмотр по инд. 2024'!L72-'Добр. пересмотр по инд. 2024'!L72</f>
        <v>3.4000000000000004</v>
      </c>
      <c r="M72" s="37">
        <f>'Пересмотр по инд. 2024'!M72-'Добр. пересмотр по инд. 2024'!M72</f>
        <v>1.6999999999999993</v>
      </c>
      <c r="N72" s="21">
        <v>14</v>
      </c>
      <c r="O72" s="67">
        <f t="shared" si="0"/>
        <v>6.6666666666666666E-2</v>
      </c>
      <c r="P72" s="20" t="s">
        <v>50</v>
      </c>
      <c r="Q72" s="15"/>
    </row>
    <row r="73" spans="1:17" ht="15" customHeight="1" x14ac:dyDescent="0.3">
      <c r="A73" s="14"/>
      <c r="B73" s="23" t="s">
        <v>29</v>
      </c>
      <c r="C73" s="22" t="s">
        <v>2</v>
      </c>
      <c r="D73" s="20">
        <v>2024</v>
      </c>
      <c r="E73" s="37">
        <f>'Пересмотр по инд. 2024'!E73-'Добр. пересмотр по инд. 2024'!E73</f>
        <v>0.29999999999999982</v>
      </c>
      <c r="F73" s="37">
        <f>'Пересмотр по инд. 2024'!F73-'Добр. пересмотр по инд. 2024'!F73</f>
        <v>0.90000000000000036</v>
      </c>
      <c r="G73" s="37">
        <f>'Пересмотр по инд. 2024'!G73-'Добр. пересмотр по инд. 2024'!G73</f>
        <v>1.5999999999999996</v>
      </c>
      <c r="H73" s="37">
        <f>'Пересмотр по инд. 2024'!H73-'Добр. пересмотр по инд. 2024'!H73</f>
        <v>1.2000000000000002</v>
      </c>
      <c r="I73" s="20">
        <v>15</v>
      </c>
      <c r="J73" s="37">
        <f>'Пересмотр по инд. 2024'!J73-'Добр. пересмотр по инд. 2024'!J73</f>
        <v>0.29999999999999982</v>
      </c>
      <c r="K73" s="37">
        <f>'Пересмотр по инд. 2024'!K73-'Добр. пересмотр по инд. 2024'!K73</f>
        <v>0.90000000000000036</v>
      </c>
      <c r="L73" s="37">
        <f>'Пересмотр по инд. 2024'!L73-'Добр. пересмотр по инд. 2024'!L73</f>
        <v>1.5999999999999996</v>
      </c>
      <c r="M73" s="37">
        <f>'Пересмотр по инд. 2024'!M73-'Добр. пересмотр по инд. 2024'!M73</f>
        <v>1.2000000000000002</v>
      </c>
      <c r="N73" s="21">
        <v>14</v>
      </c>
      <c r="O73" s="67">
        <f t="shared" ref="O73:O97" si="1">(I73-N73)/I73</f>
        <v>6.6666666666666666E-2</v>
      </c>
      <c r="P73" s="20" t="s">
        <v>50</v>
      </c>
      <c r="Q73" s="15"/>
    </row>
    <row r="74" spans="1:17" ht="15" customHeight="1" x14ac:dyDescent="0.3">
      <c r="A74" s="14"/>
      <c r="B74" s="23" t="s">
        <v>29</v>
      </c>
      <c r="C74" s="19" t="s">
        <v>3</v>
      </c>
      <c r="D74" s="20">
        <v>2024</v>
      </c>
      <c r="E74" s="37">
        <f>'Пересмотр по инд. 2024'!E74-'Добр. пересмотр по инд. 2024'!E74</f>
        <v>0.40000000000000036</v>
      </c>
      <c r="F74" s="37">
        <f>'Пересмотр по инд. 2024'!F74-'Добр. пересмотр по инд. 2024'!F74</f>
        <v>0.90000000000000036</v>
      </c>
      <c r="G74" s="37">
        <f>'Пересмотр по инд. 2024'!G74-'Добр. пересмотр по инд. 2024'!G74</f>
        <v>1.4000000000000004</v>
      </c>
      <c r="H74" s="37">
        <f>'Пересмотр по инд. 2024'!H74-'Добр. пересмотр по инд. 2024'!H74</f>
        <v>1.2999999999999998</v>
      </c>
      <c r="I74" s="20">
        <v>15</v>
      </c>
      <c r="J74" s="37">
        <f>'Пересмотр по инд. 2024'!J74-'Добр. пересмотр по инд. 2024'!J74</f>
        <v>0.40000000000000036</v>
      </c>
      <c r="K74" s="37">
        <f>'Пересмотр по инд. 2024'!K74-'Добр. пересмотр по инд. 2024'!K74</f>
        <v>0.90000000000000036</v>
      </c>
      <c r="L74" s="37">
        <f>'Пересмотр по инд. 2024'!L74-'Добр. пересмотр по инд. 2024'!L74</f>
        <v>1.4000000000000004</v>
      </c>
      <c r="M74" s="37">
        <f>'Пересмотр по инд. 2024'!M74-'Добр. пересмотр по инд. 2024'!M74</f>
        <v>1.2999999999999998</v>
      </c>
      <c r="N74" s="21">
        <v>15</v>
      </c>
      <c r="O74" s="67">
        <f t="shared" si="1"/>
        <v>0</v>
      </c>
      <c r="P74" s="20" t="s">
        <v>50</v>
      </c>
      <c r="Q74" s="15"/>
    </row>
    <row r="75" spans="1:17" ht="15" customHeight="1" x14ac:dyDescent="0.3">
      <c r="A75" s="14"/>
      <c r="B75" s="23" t="s">
        <v>29</v>
      </c>
      <c r="C75" s="22" t="s">
        <v>4</v>
      </c>
      <c r="D75" s="20">
        <v>2024</v>
      </c>
      <c r="E75" s="37">
        <f>'Пересмотр по инд. 2024'!E75-'Добр. пересмотр по инд. 2024'!E75</f>
        <v>0.70000000000000018</v>
      </c>
      <c r="F75" s="37">
        <f>'Пересмотр по инд. 2024'!F75-'Добр. пересмотр по инд. 2024'!F75</f>
        <v>1.5999999999999996</v>
      </c>
      <c r="G75" s="37">
        <f>'Пересмотр по инд. 2024'!G75-'Добр. пересмотр по инд. 2024'!G75</f>
        <v>2.4000000000000004</v>
      </c>
      <c r="H75" s="37">
        <f>'Пересмотр по инд. 2024'!H75-'Добр. пересмотр по инд. 2024'!H75</f>
        <v>1.7999999999999998</v>
      </c>
      <c r="I75" s="20">
        <v>15</v>
      </c>
      <c r="J75" s="37">
        <f>'Пересмотр по инд. 2024'!J75-'Добр. пересмотр по инд. 2024'!J75</f>
        <v>0.70000000000000018</v>
      </c>
      <c r="K75" s="37">
        <f>'Пересмотр по инд. 2024'!K75-'Добр. пересмотр по инд. 2024'!K75</f>
        <v>1.5999999999999996</v>
      </c>
      <c r="L75" s="37">
        <f>'Пересмотр по инд. 2024'!L75-'Добр. пересмотр по инд. 2024'!L75</f>
        <v>2.4000000000000004</v>
      </c>
      <c r="M75" s="37">
        <f>'Пересмотр по инд. 2024'!M75-'Добр. пересмотр по инд. 2024'!M75</f>
        <v>1.7999999999999998</v>
      </c>
      <c r="N75" s="21">
        <v>15</v>
      </c>
      <c r="O75" s="67">
        <f t="shared" si="1"/>
        <v>0</v>
      </c>
      <c r="P75" s="20" t="s">
        <v>50</v>
      </c>
      <c r="Q75" s="15"/>
    </row>
    <row r="76" spans="1:17" ht="15" customHeight="1" x14ac:dyDescent="0.3">
      <c r="A76" s="14"/>
      <c r="B76" s="23" t="s">
        <v>29</v>
      </c>
      <c r="C76" s="22" t="s">
        <v>5</v>
      </c>
      <c r="D76" s="20">
        <v>2024</v>
      </c>
      <c r="E76" s="37">
        <f>'Пересмотр по инд. 2024'!E76-'Добр. пересмотр по инд. 2024'!E76</f>
        <v>1.2000000000000002</v>
      </c>
      <c r="F76" s="37">
        <f>'Пересмотр по инд. 2024'!F76-'Добр. пересмотр по инд. 2024'!F76</f>
        <v>1.5999999999999996</v>
      </c>
      <c r="G76" s="37">
        <f>'Пересмотр по инд. 2024'!G76-'Добр. пересмотр по инд. 2024'!G76</f>
        <v>1.9000000000000004</v>
      </c>
      <c r="H76" s="37">
        <f>'Пересмотр по инд. 2024'!H76-'Добр. пересмотр по инд. 2024'!H76</f>
        <v>1.7000000000000002</v>
      </c>
      <c r="I76" s="20">
        <v>15</v>
      </c>
      <c r="J76" s="37">
        <f>'Пересмотр по инд. 2024'!J76-'Добр. пересмотр по инд. 2024'!J76</f>
        <v>1.2000000000000002</v>
      </c>
      <c r="K76" s="37">
        <f>'Пересмотр по инд. 2024'!K76-'Добр. пересмотр по инд. 2024'!K76</f>
        <v>1.5999999999999996</v>
      </c>
      <c r="L76" s="37">
        <f>'Пересмотр по инд. 2024'!L76-'Добр. пересмотр по инд. 2024'!L76</f>
        <v>1.9000000000000004</v>
      </c>
      <c r="M76" s="37">
        <f>'Пересмотр по инд. 2024'!M76-'Добр. пересмотр по инд. 2024'!M76</f>
        <v>1.7000000000000002</v>
      </c>
      <c r="N76" s="21">
        <v>15</v>
      </c>
      <c r="O76" s="67">
        <f t="shared" si="1"/>
        <v>0</v>
      </c>
      <c r="P76" s="20" t="s">
        <v>50</v>
      </c>
      <c r="Q76" s="15"/>
    </row>
    <row r="77" spans="1:17" ht="15" customHeight="1" x14ac:dyDescent="0.3">
      <c r="A77" s="14"/>
      <c r="B77" s="23" t="s">
        <v>29</v>
      </c>
      <c r="C77" s="22" t="s">
        <v>6</v>
      </c>
      <c r="D77" s="20">
        <v>2024</v>
      </c>
      <c r="E77" s="37">
        <f>'Пересмотр по инд. 2024'!E77-'Добр. пересмотр по инд. 2024'!E77</f>
        <v>1.4000000000000004</v>
      </c>
      <c r="F77" s="37">
        <f>'Пересмотр по инд. 2024'!F77-'Добр. пересмотр по инд. 2024'!F77</f>
        <v>2.0999999999999996</v>
      </c>
      <c r="G77" s="37">
        <f>'Пересмотр по инд. 2024'!G77-'Добр. пересмотр по инд. 2024'!G77</f>
        <v>2.7</v>
      </c>
      <c r="H77" s="37">
        <f>'Пересмотр по инд. 2024'!H77-'Добр. пересмотр по инд. 2024'!H77</f>
        <v>2.2999999999999998</v>
      </c>
      <c r="I77" s="20">
        <v>15</v>
      </c>
      <c r="J77" s="37">
        <f>'Пересмотр по инд. 2024'!J77-'Добр. пересмотр по инд. 2024'!J77</f>
        <v>1.4000000000000004</v>
      </c>
      <c r="K77" s="37">
        <f>'Пересмотр по инд. 2024'!K77-'Добр. пересмотр по инд. 2024'!K77</f>
        <v>2.0999999999999996</v>
      </c>
      <c r="L77" s="37">
        <f>'Пересмотр по инд. 2024'!L77-'Добр. пересмотр по инд. 2024'!L77</f>
        <v>2.6999999999999993</v>
      </c>
      <c r="M77" s="37">
        <f>'Пересмотр по инд. 2024'!M77-'Добр. пересмотр по инд. 2024'!M77</f>
        <v>2.2999999999999989</v>
      </c>
      <c r="N77" s="21">
        <v>13</v>
      </c>
      <c r="O77" s="67">
        <f t="shared" si="1"/>
        <v>0.13333333333333333</v>
      </c>
      <c r="P77" s="20" t="s">
        <v>50</v>
      </c>
      <c r="Q77" s="15"/>
    </row>
    <row r="78" spans="1:17" ht="15" customHeight="1" x14ac:dyDescent="0.3">
      <c r="A78" s="14"/>
      <c r="B78" s="23" t="s">
        <v>29</v>
      </c>
      <c r="C78" s="22" t="s">
        <v>7</v>
      </c>
      <c r="D78" s="20">
        <v>2024</v>
      </c>
      <c r="E78" s="37">
        <f>'Пересмотр по инд. 2024'!E78-'Добр. пересмотр по инд. 2024'!E78</f>
        <v>1.6999999999999993</v>
      </c>
      <c r="F78" s="37">
        <f>'Пересмотр по инд. 2024'!F78-'Добр. пересмотр по инд. 2024'!F78</f>
        <v>2.2999999999999998</v>
      </c>
      <c r="G78" s="37">
        <f>'Пересмотр по инд. 2024'!G78-'Добр. пересмотр по инд. 2024'!G78</f>
        <v>2.8000000000000007</v>
      </c>
      <c r="H78" s="37">
        <f>'Пересмотр по инд. 2024'!H78-'Добр. пересмотр по инд. 2024'!H78</f>
        <v>2.5</v>
      </c>
      <c r="I78" s="20">
        <v>15</v>
      </c>
      <c r="J78" s="37">
        <f>'Пересмотр по инд. 2024'!J78-'Добр. пересмотр по инд. 2024'!J78</f>
        <v>1.6999999999999993</v>
      </c>
      <c r="K78" s="37">
        <f>'Пересмотр по инд. 2024'!K78-'Добр. пересмотр по инд. 2024'!K78</f>
        <v>2.2999999999999998</v>
      </c>
      <c r="L78" s="37">
        <f>'Пересмотр по инд. 2024'!L78-'Добр. пересмотр по инд. 2024'!L78</f>
        <v>2.8000000000000007</v>
      </c>
      <c r="M78" s="37">
        <f>'Пересмотр по инд. 2024'!M78-'Добр. пересмотр по инд. 2024'!M78</f>
        <v>2.5</v>
      </c>
      <c r="N78" s="21">
        <v>15</v>
      </c>
      <c r="O78" s="67">
        <f t="shared" si="1"/>
        <v>0</v>
      </c>
      <c r="P78" s="20" t="s">
        <v>50</v>
      </c>
      <c r="Q78" s="15"/>
    </row>
    <row r="79" spans="1:17" ht="15" customHeight="1" x14ac:dyDescent="0.3">
      <c r="A79" s="14"/>
      <c r="B79" s="23" t="s">
        <v>29</v>
      </c>
      <c r="C79" s="22" t="s">
        <v>8</v>
      </c>
      <c r="D79" s="20">
        <v>2024</v>
      </c>
      <c r="E79" s="37">
        <f>'Пересмотр по инд. 2024'!E79-'Добр. пересмотр по инд. 2024'!E79</f>
        <v>0.79999999999999982</v>
      </c>
      <c r="F79" s="37">
        <f>'Пересмотр по инд. 2024'!F79-'Добр. пересмотр по инд. 2024'!F79</f>
        <v>2.8</v>
      </c>
      <c r="G79" s="37">
        <f>'Пересмотр по инд. 2024'!G79-'Добр. пересмотр по инд. 2024'!G79</f>
        <v>3.0999999999999996</v>
      </c>
      <c r="H79" s="37">
        <f>'Пересмотр по инд. 2024'!H79-'Добр. пересмотр по инд. 2024'!H79</f>
        <v>3.6924999999999999</v>
      </c>
      <c r="I79" s="20">
        <v>15</v>
      </c>
      <c r="J79" s="37">
        <f>'Пересмотр по инд. 2024'!J79-'Добр. пересмотр по инд. 2024'!J79</f>
        <v>0.79999999999999982</v>
      </c>
      <c r="K79" s="37">
        <f>'Пересмотр по инд. 2024'!K79-'Добр. пересмотр по инд. 2024'!K79</f>
        <v>2.8</v>
      </c>
      <c r="L79" s="37">
        <f>'Пересмотр по инд. 2024'!L79-'Добр. пересмотр по инд. 2024'!L79</f>
        <v>3.0999999999999996</v>
      </c>
      <c r="M79" s="37">
        <f>'Пересмотр по инд. 2024'!M79-'Добр. пересмотр по инд. 2024'!M79</f>
        <v>3.6924999999999999</v>
      </c>
      <c r="N79" s="21">
        <v>12</v>
      </c>
      <c r="O79" s="67">
        <f t="shared" si="1"/>
        <v>0.2</v>
      </c>
      <c r="P79" s="20" t="s">
        <v>50</v>
      </c>
      <c r="Q79" s="15"/>
    </row>
    <row r="80" spans="1:17" ht="15" customHeight="1" x14ac:dyDescent="0.3">
      <c r="A80" s="14"/>
      <c r="B80" s="23" t="s">
        <v>54</v>
      </c>
      <c r="C80" s="22" t="s">
        <v>0</v>
      </c>
      <c r="D80" s="20">
        <v>2024</v>
      </c>
      <c r="E80" s="37">
        <f>'Пересмотр по инд. 2024'!E80-'Добр. пересмотр по инд. 2024'!E80</f>
        <v>0.40000000000000036</v>
      </c>
      <c r="F80" s="37">
        <f>'Пересмотр по инд. 2024'!F80-'Добр. пересмотр по инд. 2024'!F80</f>
        <v>1</v>
      </c>
      <c r="G80" s="37">
        <f>'Пересмотр по инд. 2024'!G80-'Добр. пересмотр по инд. 2024'!G80</f>
        <v>3.4000000000000004</v>
      </c>
      <c r="H80" s="37">
        <f>'Пересмотр по инд. 2024'!H80-'Добр. пересмотр по инд. 2024'!H80</f>
        <v>1.7000000000000002</v>
      </c>
      <c r="I80" s="20">
        <v>5</v>
      </c>
      <c r="J80" s="37">
        <f>'Пересмотр по инд. 2024'!J80-'Добр. пересмотр по инд. 2024'!J80</f>
        <v>0.40000000000000036</v>
      </c>
      <c r="K80" s="37" t="s">
        <v>52</v>
      </c>
      <c r="L80" s="37">
        <f>'Пересмотр по инд. 2024'!L80-'Добр. пересмотр по инд. 2024'!L80</f>
        <v>3.4000000000000004</v>
      </c>
      <c r="M80" s="37">
        <f>'Пересмотр по инд. 2024'!M80-'Добр. пересмотр по инд. 2024'!M80</f>
        <v>1.7000000000000002</v>
      </c>
      <c r="N80" s="21">
        <v>4</v>
      </c>
      <c r="O80" s="67">
        <f t="shared" si="1"/>
        <v>0.2</v>
      </c>
      <c r="P80" s="20" t="s">
        <v>50</v>
      </c>
      <c r="Q80" s="15"/>
    </row>
    <row r="81" spans="1:17" ht="15" customHeight="1" x14ac:dyDescent="0.3">
      <c r="A81" s="14"/>
      <c r="B81" s="23" t="s">
        <v>54</v>
      </c>
      <c r="C81" s="22" t="s">
        <v>1</v>
      </c>
      <c r="D81" s="20">
        <v>2024</v>
      </c>
      <c r="E81" s="37">
        <f>'Пересмотр по инд. 2024'!E81-'Добр. пересмотр по инд. 2024'!E81</f>
        <v>0.29999999999999982</v>
      </c>
      <c r="F81" s="37">
        <f>'Пересмотр по инд. 2024'!F81-'Добр. пересмотр по инд. 2024'!F81</f>
        <v>0.89999999999999991</v>
      </c>
      <c r="G81" s="37">
        <f>'Пересмотр по инд. 2024'!G81-'Добр. пересмотр по инд. 2024'!G81</f>
        <v>1.6</v>
      </c>
      <c r="H81" s="37">
        <f>'Пересмотр по инд. 2024'!H81-'Добр. пересмотр по инд. 2024'!H81</f>
        <v>1.1999999999999997</v>
      </c>
      <c r="I81" s="20">
        <v>5</v>
      </c>
      <c r="J81" s="37">
        <f>'Пересмотр по инд. 2024'!J81-'Добр. пересмотр по инд. 2024'!J81</f>
        <v>0.29999999999999982</v>
      </c>
      <c r="K81" s="37">
        <f>'Пересмотр по инд. 2024'!K81-'Добр. пересмотр по инд. 2024'!K81</f>
        <v>0.89999999999999991</v>
      </c>
      <c r="L81" s="37">
        <f>'Пересмотр по инд. 2024'!L81-'Добр. пересмотр по инд. 2024'!L81</f>
        <v>1.6</v>
      </c>
      <c r="M81" s="37">
        <f>'Пересмотр по инд. 2024'!M81-'Добр. пересмотр по инд. 2024'!M81</f>
        <v>1.1999999999999997</v>
      </c>
      <c r="N81" s="21">
        <v>5</v>
      </c>
      <c r="O81" s="67">
        <f t="shared" si="1"/>
        <v>0</v>
      </c>
      <c r="P81" s="20" t="s">
        <v>50</v>
      </c>
      <c r="Q81" s="15"/>
    </row>
    <row r="82" spans="1:17" ht="15" customHeight="1" x14ac:dyDescent="0.3">
      <c r="A82" s="14"/>
      <c r="B82" s="23" t="s">
        <v>54</v>
      </c>
      <c r="C82" s="22" t="s">
        <v>2</v>
      </c>
      <c r="D82" s="20">
        <v>2024</v>
      </c>
      <c r="E82" s="37">
        <f>'Пересмотр по инд. 2024'!E82-'Добр. пересмотр по инд. 2024'!E82</f>
        <v>0.39999999999999991</v>
      </c>
      <c r="F82" s="37">
        <f>'Пересмотр по инд. 2024'!F82-'Добр. пересмотр по инд. 2024'!F82</f>
        <v>0.90000000000000036</v>
      </c>
      <c r="G82" s="37">
        <f>'Пересмотр по инд. 2024'!G82-'Добр. пересмотр по инд. 2024'!G82</f>
        <v>1.4000000000000004</v>
      </c>
      <c r="H82" s="37">
        <f>'Пересмотр по инд. 2024'!H82-'Добр. пересмотр по инд. 2024'!H82</f>
        <v>1.2999999999999998</v>
      </c>
      <c r="I82" s="20">
        <v>5</v>
      </c>
      <c r="J82" s="37">
        <f>'Пересмотр по инд. 2024'!J82-'Добр. пересмотр по инд. 2024'!J82</f>
        <v>0.39999999999999991</v>
      </c>
      <c r="K82" s="37">
        <f>'Пересмотр по инд. 2024'!K82-'Добр. пересмотр по инд. 2024'!K82</f>
        <v>0.90000000000000036</v>
      </c>
      <c r="L82" s="37">
        <f>'Пересмотр по инд. 2024'!L82-'Добр. пересмотр по инд. 2024'!L82</f>
        <v>1.4000000000000004</v>
      </c>
      <c r="M82" s="37">
        <f>'Пересмотр по инд. 2024'!M82-'Добр. пересмотр по инд. 2024'!M82</f>
        <v>1.2999999999999998</v>
      </c>
      <c r="N82" s="21">
        <v>5</v>
      </c>
      <c r="O82" s="67">
        <f t="shared" si="1"/>
        <v>0</v>
      </c>
      <c r="P82" s="20" t="s">
        <v>50</v>
      </c>
      <c r="Q82" s="15"/>
    </row>
    <row r="83" spans="1:17" ht="15" customHeight="1" x14ac:dyDescent="0.3">
      <c r="A83" s="14"/>
      <c r="B83" s="23" t="s">
        <v>54</v>
      </c>
      <c r="C83" s="19" t="s">
        <v>3</v>
      </c>
      <c r="D83" s="20">
        <v>2024</v>
      </c>
      <c r="E83" s="37">
        <f>'Пересмотр по инд. 2024'!E83-'Добр. пересмотр по инд. 2024'!E83</f>
        <v>0.7</v>
      </c>
      <c r="F83" s="37">
        <f>'Пересмотр по инд. 2024'!F83-'Добр. пересмотр по инд. 2024'!F83</f>
        <v>1.6</v>
      </c>
      <c r="G83" s="37">
        <f>'Пересмотр по инд. 2024'!G83-'Добр. пересмотр по инд. 2024'!G83</f>
        <v>2.4000000000000004</v>
      </c>
      <c r="H83" s="37">
        <f>'Пересмотр по инд. 2024'!H83-'Добр. пересмотр по инд. 2024'!H83</f>
        <v>1.7999999999999998</v>
      </c>
      <c r="I83" s="20">
        <v>5</v>
      </c>
      <c r="J83" s="37">
        <f>'Пересмотр по инд. 2024'!J83-'Добр. пересмотр по инд. 2024'!J83</f>
        <v>0.7</v>
      </c>
      <c r="K83" s="37">
        <f>'Пересмотр по инд. 2024'!K83-'Добр. пересмотр по инд. 2024'!K83</f>
        <v>1.6</v>
      </c>
      <c r="L83" s="37">
        <f>'Пересмотр по инд. 2024'!L83-'Добр. пересмотр по инд. 2024'!L83</f>
        <v>2.4000000000000004</v>
      </c>
      <c r="M83" s="37">
        <f>'Пересмотр по инд. 2024'!M83-'Добр. пересмотр по инд. 2024'!M83</f>
        <v>1.7999999999999998</v>
      </c>
      <c r="N83" s="21">
        <v>5</v>
      </c>
      <c r="O83" s="67">
        <f t="shared" si="1"/>
        <v>0</v>
      </c>
      <c r="P83" s="20" t="s">
        <v>50</v>
      </c>
      <c r="Q83" s="15"/>
    </row>
    <row r="84" spans="1:17" ht="15" customHeight="1" x14ac:dyDescent="0.3">
      <c r="A84" s="14"/>
      <c r="B84" s="23" t="s">
        <v>54</v>
      </c>
      <c r="C84" s="22" t="s">
        <v>4</v>
      </c>
      <c r="D84" s="20">
        <v>2024</v>
      </c>
      <c r="E84" s="37">
        <f>'Пересмотр по инд. 2024'!E84-'Добр. пересмотр по инд. 2024'!E84</f>
        <v>1.2000000000000002</v>
      </c>
      <c r="F84" s="37">
        <f>'Пересмотр по инд. 2024'!F84-'Добр. пересмотр по инд. 2024'!F84</f>
        <v>1.5999999999999996</v>
      </c>
      <c r="G84" s="37">
        <f>'Пересмотр по инд. 2024'!G84-'Добр. пересмотр по инд. 2024'!G84</f>
        <v>1.9000000000000004</v>
      </c>
      <c r="H84" s="37">
        <f>'Пересмотр по инд. 2024'!H84-'Добр. пересмотр по инд. 2024'!H84</f>
        <v>1.7000000000000002</v>
      </c>
      <c r="I84" s="20">
        <v>5</v>
      </c>
      <c r="J84" s="37">
        <f>'Пересмотр по инд. 2024'!J84-'Добр. пересмотр по инд. 2024'!J84</f>
        <v>1.2000000000000002</v>
      </c>
      <c r="K84" s="37">
        <f>'Пересмотр по инд. 2024'!K84-'Добр. пересмотр по инд. 2024'!K84</f>
        <v>1.5999999999999996</v>
      </c>
      <c r="L84" s="37">
        <f>'Пересмотр по инд. 2024'!L84-'Добр. пересмотр по инд. 2024'!L84</f>
        <v>1.9000000000000004</v>
      </c>
      <c r="M84" s="37">
        <f>'Пересмотр по инд. 2024'!M84-'Добр. пересмотр по инд. 2024'!M84</f>
        <v>1.7000000000000002</v>
      </c>
      <c r="N84" s="21">
        <v>5</v>
      </c>
      <c r="O84" s="67">
        <f t="shared" si="1"/>
        <v>0</v>
      </c>
      <c r="P84" s="20" t="s">
        <v>50</v>
      </c>
      <c r="Q84" s="15"/>
    </row>
    <row r="85" spans="1:17" ht="15" customHeight="1" x14ac:dyDescent="0.3">
      <c r="A85" s="14"/>
      <c r="B85" s="23" t="s">
        <v>54</v>
      </c>
      <c r="C85" s="22" t="s">
        <v>5</v>
      </c>
      <c r="D85" s="20">
        <v>2024</v>
      </c>
      <c r="E85" s="37">
        <f>'Пересмотр по инд. 2024'!E85-'Добр. пересмотр по инд. 2024'!E85</f>
        <v>1.3999999999999995</v>
      </c>
      <c r="F85" s="37">
        <f>'Пересмотр по инд. 2024'!F85-'Добр. пересмотр по инд. 2024'!F85</f>
        <v>2.0999999999999996</v>
      </c>
      <c r="G85" s="37">
        <f>'Пересмотр по инд. 2024'!G85-'Добр. пересмотр по инд. 2024'!G85</f>
        <v>2.7</v>
      </c>
      <c r="H85" s="37">
        <f>'Пересмотр по инд. 2024'!H85-'Добр. пересмотр по инд. 2024'!H85</f>
        <v>2.2999999999999998</v>
      </c>
      <c r="I85" s="20">
        <v>5</v>
      </c>
      <c r="J85" s="37">
        <f>'Пересмотр по инд. 2024'!J85-'Добр. пересмотр по инд. 2024'!J85</f>
        <v>1.3999999999999995</v>
      </c>
      <c r="K85" s="37">
        <f>'Пересмотр по инд. 2024'!K85-'Добр. пересмотр по инд. 2024'!K85</f>
        <v>2.0999999999999996</v>
      </c>
      <c r="L85" s="37">
        <f>'Пересмотр по инд. 2024'!L85-'Добр. пересмотр по инд. 2024'!L85</f>
        <v>2.7</v>
      </c>
      <c r="M85" s="37">
        <f>'Пересмотр по инд. 2024'!M85-'Добр. пересмотр по инд. 2024'!M85</f>
        <v>2.2999999999999998</v>
      </c>
      <c r="N85" s="21">
        <v>5</v>
      </c>
      <c r="O85" s="67">
        <f t="shared" si="1"/>
        <v>0</v>
      </c>
      <c r="P85" s="20" t="s">
        <v>50</v>
      </c>
      <c r="Q85" s="15"/>
    </row>
    <row r="86" spans="1:17" ht="15" customHeight="1" x14ac:dyDescent="0.3">
      <c r="A86" s="14"/>
      <c r="B86" s="23" t="s">
        <v>54</v>
      </c>
      <c r="C86" s="22" t="s">
        <v>6</v>
      </c>
      <c r="D86" s="20">
        <v>2024</v>
      </c>
      <c r="E86" s="37">
        <f>'Пересмотр по инд. 2024'!E86-'Добр. пересмотр по инд. 2024'!E86</f>
        <v>1.7000000000000002</v>
      </c>
      <c r="F86" s="37">
        <f>'Пересмотр по инд. 2024'!F86-'Добр. пересмотр по инд. 2024'!F86</f>
        <v>2.2999999999999998</v>
      </c>
      <c r="G86" s="37">
        <f>'Пересмотр по инд. 2024'!G86-'Добр. пересмотр по инд. 2024'!G86</f>
        <v>2.8</v>
      </c>
      <c r="H86" s="37">
        <f>'Пересмотр по инд. 2024'!H86-'Добр. пересмотр по инд. 2024'!H86</f>
        <v>2.5</v>
      </c>
      <c r="I86" s="20">
        <v>5</v>
      </c>
      <c r="J86" s="37">
        <f>'Пересмотр по инд. 2024'!J86-'Добр. пересмотр по инд. 2024'!J86</f>
        <v>1.7000000000000002</v>
      </c>
      <c r="K86" s="37">
        <f>'Пересмотр по инд. 2024'!K86-'Добр. пересмотр по инд. 2024'!K86</f>
        <v>2.2999999999999998</v>
      </c>
      <c r="L86" s="37">
        <f>'Пересмотр по инд. 2024'!L86-'Добр. пересмотр по инд. 2024'!L86</f>
        <v>2.8</v>
      </c>
      <c r="M86" s="37">
        <f>'Пересмотр по инд. 2024'!M86-'Добр. пересмотр по инд. 2024'!M86</f>
        <v>2.5</v>
      </c>
      <c r="N86" s="21">
        <v>5</v>
      </c>
      <c r="O86" s="67">
        <f t="shared" si="1"/>
        <v>0</v>
      </c>
      <c r="P86" s="20" t="s">
        <v>50</v>
      </c>
      <c r="Q86" s="15"/>
    </row>
    <row r="87" spans="1:17" ht="15" customHeight="1" x14ac:dyDescent="0.3">
      <c r="A87" s="14"/>
      <c r="B87" s="23" t="s">
        <v>54</v>
      </c>
      <c r="C87" s="22" t="s">
        <v>7</v>
      </c>
      <c r="D87" s="20">
        <v>2024</v>
      </c>
      <c r="E87" s="37">
        <f>'Пересмотр по инд. 2024'!E87-'Добр. пересмотр по инд. 2024'!E87</f>
        <v>0.79999999999999982</v>
      </c>
      <c r="F87" s="37">
        <f>'Пересмотр по инд. 2024'!F87-'Добр. пересмотр по инд. 2024'!F87</f>
        <v>2.8</v>
      </c>
      <c r="G87" s="37">
        <f>'Пересмотр по инд. 2024'!G87-'Добр. пересмотр по инд. 2024'!G87</f>
        <v>3.0999999999999996</v>
      </c>
      <c r="H87" s="37">
        <f>'Пересмотр по инд. 2024'!H87-'Добр. пересмотр по инд. 2024'!H87</f>
        <v>3.6924999999999999</v>
      </c>
      <c r="I87" s="20">
        <v>5</v>
      </c>
      <c r="J87" s="37">
        <f>'Пересмотр по инд. 2024'!J87-'Добр. пересмотр по инд. 2024'!J87</f>
        <v>0.79999999999999982</v>
      </c>
      <c r="K87" s="37">
        <f>'Пересмотр по инд. 2024'!K87-'Добр. пересмотр по инд. 2024'!K87</f>
        <v>2.8</v>
      </c>
      <c r="L87" s="37">
        <f>'Пересмотр по инд. 2024'!L87-'Добр. пересмотр по инд. 2024'!L87</f>
        <v>3.0999999999999996</v>
      </c>
      <c r="M87" s="37">
        <f>'Пересмотр по инд. 2024'!M87-'Добр. пересмотр по инд. 2024'!M87</f>
        <v>3.6924999999999999</v>
      </c>
      <c r="N87" s="21">
        <v>5</v>
      </c>
      <c r="O87" s="67">
        <f t="shared" si="1"/>
        <v>0</v>
      </c>
      <c r="P87" s="20" t="s">
        <v>50</v>
      </c>
      <c r="Q87" s="15"/>
    </row>
    <row r="88" spans="1:17" ht="15" customHeight="1" x14ac:dyDescent="0.3">
      <c r="A88" s="14"/>
      <c r="B88" s="23" t="s">
        <v>54</v>
      </c>
      <c r="C88" s="22" t="s">
        <v>8</v>
      </c>
      <c r="D88" s="20">
        <v>2024</v>
      </c>
      <c r="E88" s="37">
        <f>'Пересмотр по инд. 2024'!E88-'Добр. пересмотр по инд. 2024'!E88</f>
        <v>0.90000000000000036</v>
      </c>
      <c r="F88" s="37">
        <f>'Пересмотр по инд. 2024'!F88-'Добр. пересмотр по инд. 2024'!F88</f>
        <v>2.4000000000000004</v>
      </c>
      <c r="G88" s="37">
        <f>'Пересмотр по инд. 2024'!G88-'Добр. пересмотр по инд. 2024'!G88</f>
        <v>3.2</v>
      </c>
      <c r="H88" s="37">
        <f>'Пересмотр по инд. 2024'!H88-'Добр. пересмотр по инд. 2024'!H88</f>
        <v>2.5999999999999996</v>
      </c>
      <c r="I88" s="20">
        <v>5</v>
      </c>
      <c r="J88" s="37">
        <f>'Пересмотр по инд. 2024'!J88-'Добр. пересмотр по инд. 2024'!J88</f>
        <v>0.90000000000000036</v>
      </c>
      <c r="K88" s="37">
        <f>'Пересмотр по инд. 2024'!K88-'Добр. пересмотр по инд. 2024'!K88</f>
        <v>2.4000000000000004</v>
      </c>
      <c r="L88" s="37">
        <f>'Пересмотр по инд. 2024'!L88-'Добр. пересмотр по инд. 2024'!L88</f>
        <v>3.2</v>
      </c>
      <c r="M88" s="37">
        <f>'Пересмотр по инд. 2024'!M88-'Добр. пересмотр по инд. 2024'!M88</f>
        <v>2.5999999999999996</v>
      </c>
      <c r="N88" s="21">
        <v>5</v>
      </c>
      <c r="O88" s="67">
        <f t="shared" si="1"/>
        <v>0</v>
      </c>
      <c r="P88" s="20" t="s">
        <v>50</v>
      </c>
      <c r="Q88" s="15"/>
    </row>
    <row r="89" spans="1:17" ht="15" customHeight="1" x14ac:dyDescent="0.3">
      <c r="A89" s="14"/>
      <c r="B89" s="23" t="s">
        <v>53</v>
      </c>
      <c r="C89" s="22" t="s">
        <v>0</v>
      </c>
      <c r="D89" s="20">
        <v>2024</v>
      </c>
      <c r="E89" s="37">
        <f>'Пересмотр по инд. 2024'!E89-'Добр. пересмотр по инд. 2024'!E89</f>
        <v>0.40000000000000036</v>
      </c>
      <c r="F89" s="37">
        <f>'Пересмотр по инд. 2024'!F89-'Добр. пересмотр по инд. 2024'!F89</f>
        <v>1</v>
      </c>
      <c r="G89" s="37">
        <f>'Пересмотр по инд. 2024'!G89-'Добр. пересмотр по инд. 2024'!G89</f>
        <v>3.4000000000000004</v>
      </c>
      <c r="H89" s="37">
        <f>'Пересмотр по инд. 2024'!H89-'Добр. пересмотр по инд. 2024'!H89</f>
        <v>1.7000000000000002</v>
      </c>
      <c r="I89" s="20">
        <v>5</v>
      </c>
      <c r="J89" s="37">
        <f>'Пересмотр по инд. 2024'!J89-'Добр. пересмотр по инд. 2024'!J89</f>
        <v>0.40000000000000036</v>
      </c>
      <c r="K89" s="37">
        <f>'Пересмотр по инд. 2024'!K89-'Добр. пересмотр по инд. 2024'!K89</f>
        <v>1</v>
      </c>
      <c r="L89" s="37">
        <f>'Пересмотр по инд. 2024'!L89-'Добр. пересмотр по инд. 2024'!L89</f>
        <v>3.4000000000000004</v>
      </c>
      <c r="M89" s="37">
        <f>'Пересмотр по инд. 2024'!M89-'Добр. пересмотр по инд. 2024'!M89</f>
        <v>1.7000000000000002</v>
      </c>
      <c r="N89" s="20">
        <v>5</v>
      </c>
      <c r="O89" s="67">
        <f t="shared" si="1"/>
        <v>0</v>
      </c>
      <c r="P89" s="20" t="s">
        <v>50</v>
      </c>
      <c r="Q89" s="15"/>
    </row>
    <row r="90" spans="1:17" ht="15" customHeight="1" x14ac:dyDescent="0.3">
      <c r="A90" s="14"/>
      <c r="B90" s="23" t="s">
        <v>53</v>
      </c>
      <c r="C90" s="22" t="s">
        <v>1</v>
      </c>
      <c r="D90" s="20">
        <v>2024</v>
      </c>
      <c r="E90" s="37">
        <f>'Пересмотр по инд. 2024'!E90-'Добр. пересмотр по инд. 2024'!E90</f>
        <v>0.30000000000000071</v>
      </c>
      <c r="F90" s="37">
        <f>'Пересмотр по инд. 2024'!F90-'Добр. пересмотр по инд. 2024'!F90</f>
        <v>0.90000000000000036</v>
      </c>
      <c r="G90" s="37">
        <f>'Пересмотр по инд. 2024'!G90-'Добр. пересмотр по инд. 2024'!G90</f>
        <v>1.5999999999999996</v>
      </c>
      <c r="H90" s="37">
        <f>'Пересмотр по инд. 2024'!H90-'Добр. пересмотр по инд. 2024'!H90</f>
        <v>1.2000000000000002</v>
      </c>
      <c r="I90" s="20">
        <v>5</v>
      </c>
      <c r="J90" s="37">
        <f>'Пересмотр по инд. 2024'!J90-'Добр. пересмотр по инд. 2024'!J90</f>
        <v>0.30000000000000071</v>
      </c>
      <c r="K90" s="37">
        <f>'Пересмотр по инд. 2024'!K90-'Добр. пересмотр по инд. 2024'!K90</f>
        <v>0.90000000000000036</v>
      </c>
      <c r="L90" s="37">
        <f>'Пересмотр по инд. 2024'!L90-'Добр. пересмотр по инд. 2024'!L90</f>
        <v>1.5999999999999996</v>
      </c>
      <c r="M90" s="37">
        <f>'Пересмотр по инд. 2024'!M90-'Добр. пересмотр по инд. 2024'!M90</f>
        <v>1.2000000000000002</v>
      </c>
      <c r="N90" s="20">
        <v>5</v>
      </c>
      <c r="O90" s="67">
        <f t="shared" si="1"/>
        <v>0</v>
      </c>
      <c r="P90" s="20" t="s">
        <v>50</v>
      </c>
      <c r="Q90" s="15"/>
    </row>
    <row r="91" spans="1:17" ht="15" customHeight="1" x14ac:dyDescent="0.3">
      <c r="A91" s="14"/>
      <c r="B91" s="23" t="s">
        <v>53</v>
      </c>
      <c r="C91" s="22" t="s">
        <v>2</v>
      </c>
      <c r="D91" s="20">
        <v>2024</v>
      </c>
      <c r="E91" s="37">
        <f>'Пересмотр по инд. 2024'!E91-'Добр. пересмотр по инд. 2024'!E91</f>
        <v>0.40000000000000036</v>
      </c>
      <c r="F91" s="37">
        <f>'Пересмотр по инд. 2024'!F91-'Добр. пересмотр по инд. 2024'!F91</f>
        <v>0.90000000000000036</v>
      </c>
      <c r="G91" s="37">
        <f>'Пересмотр по инд. 2024'!G91-'Добр. пересмотр по инд. 2024'!G91</f>
        <v>1.4000000000000004</v>
      </c>
      <c r="H91" s="37">
        <f>'Пересмотр по инд. 2024'!H91-'Добр. пересмотр по инд. 2024'!H91</f>
        <v>1.3000000000000007</v>
      </c>
      <c r="I91" s="20">
        <v>5</v>
      </c>
      <c r="J91" s="37">
        <f>'Пересмотр по инд. 2024'!J91-'Добр. пересмотр по инд. 2024'!J91</f>
        <v>0.40000000000000036</v>
      </c>
      <c r="K91" s="37">
        <f>'Пересмотр по инд. 2024'!K91-'Добр. пересмотр по инд. 2024'!K91</f>
        <v>0.90000000000000036</v>
      </c>
      <c r="L91" s="37">
        <f>'Пересмотр по инд. 2024'!L91-'Добр. пересмотр по инд. 2024'!L91</f>
        <v>1.4000000000000004</v>
      </c>
      <c r="M91" s="37">
        <f>'Пересмотр по инд. 2024'!M91-'Добр. пересмотр по инд. 2024'!M91</f>
        <v>1.3000000000000007</v>
      </c>
      <c r="N91" s="20">
        <v>5</v>
      </c>
      <c r="O91" s="67">
        <f t="shared" si="1"/>
        <v>0</v>
      </c>
      <c r="P91" s="20" t="s">
        <v>50</v>
      </c>
      <c r="Q91" s="15"/>
    </row>
    <row r="92" spans="1:17" ht="15" customHeight="1" x14ac:dyDescent="0.3">
      <c r="A92" s="14"/>
      <c r="B92" s="23" t="s">
        <v>53</v>
      </c>
      <c r="C92" s="19" t="s">
        <v>3</v>
      </c>
      <c r="D92" s="20">
        <v>2024</v>
      </c>
      <c r="E92" s="37">
        <f>'Пересмотр по инд. 2024'!E92-'Добр. пересмотр по инд. 2024'!E92</f>
        <v>0.70000000000000018</v>
      </c>
      <c r="F92" s="37">
        <f>'Пересмотр по инд. 2024'!F92-'Добр. пересмотр по инд. 2024'!F92</f>
        <v>1.5999999999999996</v>
      </c>
      <c r="G92" s="37">
        <f>'Пересмотр по инд. 2024'!G92-'Добр. пересмотр по инд. 2024'!G92</f>
        <v>2.4000000000000004</v>
      </c>
      <c r="H92" s="37">
        <f>'Пересмотр по инд. 2024'!H92-'Добр. пересмотр по инд. 2024'!H92</f>
        <v>1.7999999999999998</v>
      </c>
      <c r="I92" s="20">
        <v>5</v>
      </c>
      <c r="J92" s="37">
        <f>'Пересмотр по инд. 2024'!J92-'Добр. пересмотр по инд. 2024'!J92</f>
        <v>0.70000000000000018</v>
      </c>
      <c r="K92" s="37">
        <f>'Пересмотр по инд. 2024'!K92-'Добр. пересмотр по инд. 2024'!K92</f>
        <v>1.5999999999999996</v>
      </c>
      <c r="L92" s="37">
        <f>'Пересмотр по инд. 2024'!L92-'Добр. пересмотр по инд. 2024'!L92</f>
        <v>2.4000000000000004</v>
      </c>
      <c r="M92" s="37">
        <f>'Пересмотр по инд. 2024'!M92-'Добр. пересмотр по инд. 2024'!M92</f>
        <v>1.7999999999999998</v>
      </c>
      <c r="N92" s="20">
        <v>5</v>
      </c>
      <c r="O92" s="67">
        <f t="shared" si="1"/>
        <v>0</v>
      </c>
      <c r="P92" s="20" t="s">
        <v>50</v>
      </c>
      <c r="Q92" s="15"/>
    </row>
    <row r="93" spans="1:17" ht="15" customHeight="1" x14ac:dyDescent="0.3">
      <c r="A93" s="14"/>
      <c r="B93" s="23" t="s">
        <v>53</v>
      </c>
      <c r="C93" s="22" t="s">
        <v>4</v>
      </c>
      <c r="D93" s="20">
        <v>2024</v>
      </c>
      <c r="E93" s="37">
        <f>'Пересмотр по инд. 2024'!E93-'Добр. пересмотр по инд. 2024'!E93</f>
        <v>1.2000000000000002</v>
      </c>
      <c r="F93" s="37">
        <f>'Пересмотр по инд. 2024'!F93-'Добр. пересмотр по инд. 2024'!F93</f>
        <v>1.5999999999999996</v>
      </c>
      <c r="G93" s="37">
        <f>'Пересмотр по инд. 2024'!G93-'Добр. пересмотр по инд. 2024'!G93</f>
        <v>1.9000000000000004</v>
      </c>
      <c r="H93" s="37">
        <f>'Пересмотр по инд. 2024'!H93-'Добр. пересмотр по инд. 2024'!H93</f>
        <v>1.7000000000000002</v>
      </c>
      <c r="I93" s="20">
        <v>5</v>
      </c>
      <c r="J93" s="37">
        <f>'Пересмотр по инд. 2024'!J93-'Добр. пересмотр по инд. 2024'!J93</f>
        <v>1.2000000000000002</v>
      </c>
      <c r="K93" s="37">
        <f>'Пересмотр по инд. 2024'!K93-'Добр. пересмотр по инд. 2024'!K93</f>
        <v>1.5999999999999996</v>
      </c>
      <c r="L93" s="37">
        <f>'Пересмотр по инд. 2024'!L93-'Добр. пересмотр по инд. 2024'!L93</f>
        <v>1.9000000000000004</v>
      </c>
      <c r="M93" s="37">
        <f>'Пересмотр по инд. 2024'!M93-'Добр. пересмотр по инд. 2024'!M93</f>
        <v>1.7000000000000002</v>
      </c>
      <c r="N93" s="20">
        <v>5</v>
      </c>
      <c r="O93" s="67">
        <f t="shared" si="1"/>
        <v>0</v>
      </c>
      <c r="P93" s="20" t="s">
        <v>50</v>
      </c>
      <c r="Q93" s="15"/>
    </row>
    <row r="94" spans="1:17" ht="15" customHeight="1" x14ac:dyDescent="0.3">
      <c r="A94" s="14"/>
      <c r="B94" s="23" t="s">
        <v>53</v>
      </c>
      <c r="C94" s="22" t="s">
        <v>5</v>
      </c>
      <c r="D94" s="20">
        <v>2024</v>
      </c>
      <c r="E94" s="37">
        <f>'Пересмотр по инд. 2024'!E94-'Добр. пересмотр по инд. 2024'!E94</f>
        <v>1.4000000000000004</v>
      </c>
      <c r="F94" s="37">
        <f>'Пересмотр по инд. 2024'!F94-'Добр. пересмотр по инд. 2024'!F94</f>
        <v>2.0999999999999996</v>
      </c>
      <c r="G94" s="37">
        <f>'Пересмотр по инд. 2024'!G94-'Добр. пересмотр по инд. 2024'!G94</f>
        <v>2.7</v>
      </c>
      <c r="H94" s="37">
        <f>'Пересмотр по инд. 2024'!H94-'Добр. пересмотр по инд. 2024'!H94</f>
        <v>2.2999999999999998</v>
      </c>
      <c r="I94" s="20">
        <v>5</v>
      </c>
      <c r="J94" s="37">
        <f>'Пересмотр по инд. 2024'!J94-'Добр. пересмотр по инд. 2024'!J94</f>
        <v>1.4000000000000004</v>
      </c>
      <c r="K94" s="37">
        <f>'Пересмотр по инд. 2024'!K94-'Добр. пересмотр по инд. 2024'!K94</f>
        <v>2.0999999999999996</v>
      </c>
      <c r="L94" s="37">
        <f>'Пересмотр по инд. 2024'!L94-'Добр. пересмотр по инд. 2024'!L94</f>
        <v>2.7</v>
      </c>
      <c r="M94" s="37">
        <f>'Пересмотр по инд. 2024'!M94-'Добр. пересмотр по инд. 2024'!M94</f>
        <v>2.2999999999999998</v>
      </c>
      <c r="N94" s="20">
        <v>5</v>
      </c>
      <c r="O94" s="67">
        <f t="shared" si="1"/>
        <v>0</v>
      </c>
      <c r="P94" s="20" t="s">
        <v>50</v>
      </c>
      <c r="Q94" s="15"/>
    </row>
    <row r="95" spans="1:17" ht="15" customHeight="1" x14ac:dyDescent="0.3">
      <c r="A95" s="14"/>
      <c r="B95" s="23" t="s">
        <v>53</v>
      </c>
      <c r="C95" s="22" t="s">
        <v>6</v>
      </c>
      <c r="D95" s="20">
        <v>2024</v>
      </c>
      <c r="E95" s="37">
        <f>'Пересмотр по инд. 2024'!E95-'Добр. пересмотр по инд. 2024'!E95</f>
        <v>1.7000000000000002</v>
      </c>
      <c r="F95" s="37">
        <f>'Пересмотр по инд. 2024'!F95-'Добр. пересмотр по инд. 2024'!F95</f>
        <v>2.2999999999999998</v>
      </c>
      <c r="G95" s="37">
        <f>'Пересмотр по инд. 2024'!G95-'Добр. пересмотр по инд. 2024'!G95</f>
        <v>2.8</v>
      </c>
      <c r="H95" s="37">
        <f>'Пересмотр по инд. 2024'!H95-'Добр. пересмотр по инд. 2024'!H95</f>
        <v>2.5</v>
      </c>
      <c r="I95" s="20">
        <v>5</v>
      </c>
      <c r="J95" s="37">
        <f>'Пересмотр по инд. 2024'!J95-'Добр. пересмотр по инд. 2024'!J95</f>
        <v>1.7000000000000002</v>
      </c>
      <c r="K95" s="37">
        <f>'Пересмотр по инд. 2024'!K95-'Добр. пересмотр по инд. 2024'!K95</f>
        <v>2.2999999999999998</v>
      </c>
      <c r="L95" s="37">
        <f>'Пересмотр по инд. 2024'!L95-'Добр. пересмотр по инд. 2024'!L95</f>
        <v>2.8</v>
      </c>
      <c r="M95" s="37">
        <f>'Пересмотр по инд. 2024'!M95-'Добр. пересмотр по инд. 2024'!M95</f>
        <v>2.5</v>
      </c>
      <c r="N95" s="20">
        <v>5</v>
      </c>
      <c r="O95" s="67">
        <f t="shared" si="1"/>
        <v>0</v>
      </c>
      <c r="P95" s="20" t="s">
        <v>50</v>
      </c>
      <c r="Q95" s="15"/>
    </row>
    <row r="96" spans="1:17" ht="15" customHeight="1" x14ac:dyDescent="0.3">
      <c r="A96" s="14"/>
      <c r="B96" s="23" t="s">
        <v>53</v>
      </c>
      <c r="C96" s="22" t="s">
        <v>7</v>
      </c>
      <c r="D96" s="20">
        <v>2024</v>
      </c>
      <c r="E96" s="37">
        <f>'Пересмотр по инд. 2024'!E96-'Добр. пересмотр по инд. 2024'!E96</f>
        <v>0.79999999999999982</v>
      </c>
      <c r="F96" s="37">
        <f>'Пересмотр по инд. 2024'!F96-'Добр. пересмотр по инд. 2024'!F96</f>
        <v>2.8</v>
      </c>
      <c r="G96" s="37">
        <f>'Пересмотр по инд. 2024'!G96-'Добр. пересмотр по инд. 2024'!G96</f>
        <v>3.0999999999999996</v>
      </c>
      <c r="H96" s="37">
        <f>'Пересмотр по инд. 2024'!H96-'Добр. пересмотр по инд. 2024'!H96</f>
        <v>3.6924999999999999</v>
      </c>
      <c r="I96" s="20">
        <v>5</v>
      </c>
      <c r="J96" s="37">
        <f>'Пересмотр по инд. 2024'!J96-'Добр. пересмотр по инд. 2024'!J96</f>
        <v>0.79999999999999982</v>
      </c>
      <c r="K96" s="37">
        <f>'Пересмотр по инд. 2024'!K96-'Добр. пересмотр по инд. 2024'!K96</f>
        <v>2.8</v>
      </c>
      <c r="L96" s="37">
        <f>'Пересмотр по инд. 2024'!L96-'Добр. пересмотр по инд. 2024'!L96</f>
        <v>3.0999999999999996</v>
      </c>
      <c r="M96" s="37">
        <f>'Пересмотр по инд. 2024'!M96-'Добр. пересмотр по инд. 2024'!M96</f>
        <v>3.6924999999999999</v>
      </c>
      <c r="N96" s="20">
        <v>5</v>
      </c>
      <c r="O96" s="67">
        <f t="shared" si="1"/>
        <v>0</v>
      </c>
      <c r="P96" s="20" t="s">
        <v>50</v>
      </c>
      <c r="Q96" s="15"/>
    </row>
    <row r="97" spans="1:17" ht="15" customHeight="1" x14ac:dyDescent="0.3">
      <c r="A97" s="14"/>
      <c r="B97" s="23" t="s">
        <v>53</v>
      </c>
      <c r="C97" s="22" t="s">
        <v>8</v>
      </c>
      <c r="D97" s="20">
        <v>2024</v>
      </c>
      <c r="E97" s="37">
        <f>'Пересмотр по инд. 2024'!E97-'Добр. пересмотр по инд. 2024'!E97</f>
        <v>0.90000000000000036</v>
      </c>
      <c r="F97" s="37">
        <f>'Пересмотр по инд. 2024'!F97-'Добр. пересмотр по инд. 2024'!F97</f>
        <v>2.4000000000000004</v>
      </c>
      <c r="G97" s="37">
        <f>'Пересмотр по инд. 2024'!G97-'Добр. пересмотр по инд. 2024'!G97</f>
        <v>3.2</v>
      </c>
      <c r="H97" s="37">
        <f>'Пересмотр по инд. 2024'!H97-'Добр. пересмотр по инд. 2024'!H97</f>
        <v>2.5999999999999996</v>
      </c>
      <c r="I97" s="20">
        <v>5</v>
      </c>
      <c r="J97" s="37">
        <f>'Пересмотр по инд. 2024'!J97-'Добр. пересмотр по инд. 2024'!J97</f>
        <v>0.90000000000000036</v>
      </c>
      <c r="K97" s="37">
        <f>'Пересмотр по инд. 2024'!K97-'Добр. пересмотр по инд. 2024'!K97</f>
        <v>2.4000000000000004</v>
      </c>
      <c r="L97" s="37">
        <f>'Пересмотр по инд. 2024'!L97-'Добр. пересмотр по инд. 2024'!L97</f>
        <v>3.2</v>
      </c>
      <c r="M97" s="37">
        <f>'Пересмотр по инд. 2024'!M97-'Добр. пересмотр по инд. 2024'!M97</f>
        <v>2.5999999999999996</v>
      </c>
      <c r="N97" s="20">
        <v>5</v>
      </c>
      <c r="O97" s="67">
        <f t="shared" si="1"/>
        <v>0</v>
      </c>
      <c r="P97" s="20" t="s">
        <v>50</v>
      </c>
      <c r="Q97" s="15"/>
    </row>
    <row r="98" spans="1:17" ht="15" customHeight="1" x14ac:dyDescent="0.3">
      <c r="B98" s="24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  <c r="P98" s="25"/>
    </row>
    <row r="99" spans="1:17" ht="15" customHeight="1" x14ac:dyDescent="0.3"/>
    <row r="100" spans="1:17" ht="15" customHeight="1" x14ac:dyDescent="0.3"/>
    <row r="101" spans="1:17" ht="15" customHeight="1" x14ac:dyDescent="0.3"/>
    <row r="102" spans="1:17" ht="15" customHeight="1" x14ac:dyDescent="0.3"/>
    <row r="103" spans="1:17" ht="15" customHeight="1" x14ac:dyDescent="0.3"/>
    <row r="104" spans="1:17" ht="15" customHeight="1" x14ac:dyDescent="0.3"/>
    <row r="105" spans="1:17" ht="15" customHeight="1" x14ac:dyDescent="0.3"/>
    <row r="106" spans="1:17" ht="15" customHeight="1" x14ac:dyDescent="0.3"/>
    <row r="107" spans="1:17" ht="15" customHeight="1" x14ac:dyDescent="0.3"/>
    <row r="108" spans="1:17" ht="15" customHeight="1" x14ac:dyDescent="0.3"/>
    <row r="109" spans="1:17" ht="15" customHeight="1" x14ac:dyDescent="0.3"/>
    <row r="110" spans="1:17" ht="15" customHeight="1" x14ac:dyDescent="0.3"/>
    <row r="111" spans="1:17" ht="15" customHeight="1" x14ac:dyDescent="0.3"/>
    <row r="112" spans="1:17" ht="15" customHeight="1" x14ac:dyDescent="0.3"/>
    <row r="113" ht="15" customHeight="1" x14ac:dyDescent="0.3"/>
    <row r="114" ht="15" customHeight="1" x14ac:dyDescent="0.3"/>
    <row r="115" ht="15" customHeight="1" x14ac:dyDescent="0.3"/>
    <row r="116" ht="15" customHeight="1" x14ac:dyDescent="0.3"/>
    <row r="117" ht="15" customHeight="1" x14ac:dyDescent="0.3"/>
    <row r="118" ht="15" customHeight="1" x14ac:dyDescent="0.3"/>
    <row r="119" ht="15" customHeight="1" x14ac:dyDescent="0.3"/>
    <row r="120" ht="15" customHeight="1" x14ac:dyDescent="0.3"/>
    <row r="121" ht="15" customHeight="1" x14ac:dyDescent="0.3"/>
    <row r="122" ht="15" customHeight="1" x14ac:dyDescent="0.3"/>
    <row r="123" ht="15" customHeight="1" x14ac:dyDescent="0.3"/>
    <row r="124" ht="15" customHeight="1" x14ac:dyDescent="0.3"/>
    <row r="125" ht="15" customHeight="1" x14ac:dyDescent="0.3"/>
    <row r="126" ht="15" customHeight="1" x14ac:dyDescent="0.3"/>
    <row r="127" ht="15" customHeight="1" x14ac:dyDescent="0.3"/>
    <row r="128" ht="15" customHeight="1" x14ac:dyDescent="0.3"/>
    <row r="129" ht="15" customHeight="1" x14ac:dyDescent="0.3"/>
    <row r="130" ht="15" customHeight="1" x14ac:dyDescent="0.3"/>
    <row r="131" ht="15" customHeight="1" x14ac:dyDescent="0.3"/>
    <row r="132" ht="15" customHeight="1" x14ac:dyDescent="0.3"/>
    <row r="133" ht="15" customHeight="1" x14ac:dyDescent="0.3"/>
    <row r="134" ht="15" customHeight="1" x14ac:dyDescent="0.3"/>
    <row r="135" ht="15" customHeight="1" x14ac:dyDescent="0.3"/>
    <row r="136" ht="15" customHeight="1" x14ac:dyDescent="0.3"/>
    <row r="137" ht="15" customHeight="1" x14ac:dyDescent="0.3"/>
    <row r="138" ht="15" customHeight="1" x14ac:dyDescent="0.3"/>
    <row r="139" ht="15" customHeight="1" x14ac:dyDescent="0.3"/>
    <row r="140" ht="15" customHeight="1" x14ac:dyDescent="0.3"/>
    <row r="141" ht="15" customHeight="1" x14ac:dyDescent="0.3"/>
    <row r="142" ht="15" customHeight="1" x14ac:dyDescent="0.3"/>
    <row r="143" ht="15" customHeight="1" x14ac:dyDescent="0.3"/>
    <row r="144" ht="15" customHeight="1" x14ac:dyDescent="0.3"/>
    <row r="145" ht="15" customHeight="1" x14ac:dyDescent="0.3"/>
    <row r="146" ht="15" customHeight="1" x14ac:dyDescent="0.3"/>
    <row r="147" ht="15" customHeight="1" x14ac:dyDescent="0.3"/>
    <row r="148" ht="15" customHeight="1" x14ac:dyDescent="0.3"/>
    <row r="149" ht="15" customHeight="1" x14ac:dyDescent="0.3"/>
    <row r="150" ht="15" customHeight="1" x14ac:dyDescent="0.3"/>
    <row r="151" ht="15" customHeight="1" x14ac:dyDescent="0.3"/>
    <row r="152" ht="15" customHeight="1" x14ac:dyDescent="0.3"/>
    <row r="153" ht="15" customHeight="1" x14ac:dyDescent="0.3"/>
    <row r="154" ht="15" customHeight="1" x14ac:dyDescent="0.3"/>
    <row r="155" ht="15" customHeight="1" x14ac:dyDescent="0.3"/>
    <row r="156" ht="15" customHeight="1" x14ac:dyDescent="0.3"/>
    <row r="157" ht="15" customHeight="1" x14ac:dyDescent="0.3"/>
    <row r="158" ht="15" customHeight="1" x14ac:dyDescent="0.3"/>
    <row r="159" ht="15" customHeight="1" x14ac:dyDescent="0.3"/>
    <row r="160" ht="15" customHeight="1" x14ac:dyDescent="0.3"/>
    <row r="161" ht="15" customHeight="1" x14ac:dyDescent="0.3"/>
    <row r="162" ht="15" customHeight="1" x14ac:dyDescent="0.3"/>
    <row r="163" ht="15" customHeight="1" x14ac:dyDescent="0.3"/>
    <row r="164" ht="15" customHeight="1" x14ac:dyDescent="0.3"/>
    <row r="165" ht="15" customHeight="1" x14ac:dyDescent="0.3"/>
    <row r="166" ht="15" customHeight="1" x14ac:dyDescent="0.3"/>
    <row r="167" ht="15" customHeight="1" x14ac:dyDescent="0.3"/>
    <row r="168" ht="15" customHeight="1" x14ac:dyDescent="0.3"/>
    <row r="169" ht="15" customHeight="1" x14ac:dyDescent="0.3"/>
    <row r="170" ht="15" customHeight="1" x14ac:dyDescent="0.3"/>
    <row r="171" ht="15" customHeight="1" x14ac:dyDescent="0.3"/>
    <row r="172" ht="15" customHeight="1" x14ac:dyDescent="0.3"/>
    <row r="173" ht="15" customHeight="1" x14ac:dyDescent="0.3"/>
    <row r="174" ht="15" customHeight="1" x14ac:dyDescent="0.3"/>
    <row r="175" ht="15" customHeight="1" x14ac:dyDescent="0.3"/>
    <row r="176" ht="15" customHeight="1" x14ac:dyDescent="0.3"/>
    <row r="177" ht="15" customHeight="1" x14ac:dyDescent="0.3"/>
    <row r="178" x14ac:dyDescent="0.3"/>
    <row r="179" x14ac:dyDescent="0.3"/>
    <row r="180" x14ac:dyDescent="0.3"/>
    <row r="181" x14ac:dyDescent="0.3"/>
    <row r="182" x14ac:dyDescent="0.3"/>
    <row r="183" x14ac:dyDescent="0.3"/>
    <row r="184" x14ac:dyDescent="0.3"/>
    <row r="185" x14ac:dyDescent="0.3"/>
    <row r="186" x14ac:dyDescent="0.3"/>
    <row r="187" x14ac:dyDescent="0.3"/>
    <row r="188" x14ac:dyDescent="0.3"/>
    <row r="189" x14ac:dyDescent="0.3"/>
    <row r="190" x14ac:dyDescent="0.3"/>
    <row r="191" x14ac:dyDescent="0.3"/>
    <row r="192" x14ac:dyDescent="0.3"/>
    <row r="193" x14ac:dyDescent="0.3"/>
    <row r="194" x14ac:dyDescent="0.3"/>
    <row r="195" x14ac:dyDescent="0.3"/>
    <row r="196" x14ac:dyDescent="0.3"/>
    <row r="197" x14ac:dyDescent="0.3"/>
    <row r="198" x14ac:dyDescent="0.3"/>
    <row r="199" x14ac:dyDescent="0.3"/>
    <row r="200" x14ac:dyDescent="0.3"/>
    <row r="201" x14ac:dyDescent="0.3"/>
    <row r="202" x14ac:dyDescent="0.3"/>
    <row r="203" x14ac:dyDescent="0.3"/>
    <row r="204" x14ac:dyDescent="0.3"/>
    <row r="205" x14ac:dyDescent="0.3"/>
    <row r="206" x14ac:dyDescent="0.3"/>
    <row r="207" x14ac:dyDescent="0.3"/>
    <row r="208" x14ac:dyDescent="0.3"/>
    <row r="209" x14ac:dyDescent="0.3"/>
    <row r="210" x14ac:dyDescent="0.3"/>
    <row r="211" x14ac:dyDescent="0.3"/>
    <row r="212" x14ac:dyDescent="0.3"/>
    <row r="213" x14ac:dyDescent="0.3"/>
    <row r="214" x14ac:dyDescent="0.3"/>
    <row r="215" x14ac:dyDescent="0.3"/>
    <row r="216" x14ac:dyDescent="0.3"/>
    <row r="217" x14ac:dyDescent="0.3"/>
    <row r="218" x14ac:dyDescent="0.3"/>
  </sheetData>
  <autoFilter ref="A8:V97" xr:uid="{E15F7418-4B67-48C1-AD0B-B8B9023EBB72}"/>
  <mergeCells count="7">
    <mergeCell ref="P7:P8"/>
    <mergeCell ref="B7:B8"/>
    <mergeCell ref="C7:C8"/>
    <mergeCell ref="D7:D8"/>
    <mergeCell ref="E7:I7"/>
    <mergeCell ref="J7:N7"/>
    <mergeCell ref="O7:O8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7A181A-8044-427D-AB76-24C76452745E}">
  <sheetPr>
    <tabColor theme="3" tint="0.79998168889431442"/>
  </sheetPr>
  <dimension ref="A1:U22"/>
  <sheetViews>
    <sheetView topLeftCell="E1" zoomScale="80" zoomScaleNormal="80" workbookViewId="0">
      <selection activeCell="H21" sqref="H21"/>
    </sheetView>
  </sheetViews>
  <sheetFormatPr defaultColWidth="0" defaultRowHeight="15" customHeight="1" zeroHeight="1" x14ac:dyDescent="0.3"/>
  <cols>
    <col min="1" max="1" width="5" style="8" customWidth="1"/>
    <col min="2" max="2" width="40.58203125" style="8" customWidth="1"/>
    <col min="3" max="3" width="13.75" style="8" customWidth="1"/>
    <col min="4" max="4" width="11.08203125" style="8" customWidth="1"/>
    <col min="5" max="5" width="16.25" style="8" customWidth="1"/>
    <col min="6" max="6" width="11.08203125" style="8" customWidth="1"/>
    <col min="7" max="7" width="16.25" style="8" customWidth="1"/>
    <col min="8" max="8" width="20.75" style="8" customWidth="1"/>
    <col min="9" max="9" width="11.08203125" style="8" customWidth="1"/>
    <col min="10" max="10" width="16.25" style="8" customWidth="1"/>
    <col min="11" max="11" width="11.08203125" style="8" customWidth="1"/>
    <col min="12" max="12" width="16.25" style="8" customWidth="1"/>
    <col min="13" max="13" width="20.75" style="8" customWidth="1"/>
    <col min="14" max="14" width="22.5" style="8" customWidth="1"/>
    <col min="15" max="15" width="18.08203125" style="8" customWidth="1"/>
    <col min="16" max="21" width="8" style="8" customWidth="1"/>
    <col min="22" max="16384" width="8" style="8" hidden="1"/>
  </cols>
  <sheetData>
    <row r="1" spans="1:16" ht="14" x14ac:dyDescent="0.3"/>
    <row r="2" spans="1:16" ht="30.5" x14ac:dyDescent="0.3">
      <c r="B2" s="10" t="s">
        <v>55</v>
      </c>
    </row>
    <row r="3" spans="1:16" ht="20.5" x14ac:dyDescent="0.3">
      <c r="B3" s="11" t="s">
        <v>46</v>
      </c>
    </row>
    <row r="4" spans="1:16" ht="14" x14ac:dyDescent="0.3"/>
    <row r="5" spans="1:16" ht="14" x14ac:dyDescent="0.3"/>
    <row r="6" spans="1:16" ht="14" x14ac:dyDescent="0.3">
      <c r="B6" s="13"/>
      <c r="C6" s="13"/>
      <c r="D6" s="32" t="s">
        <v>32</v>
      </c>
      <c r="E6" s="32" t="s">
        <v>32</v>
      </c>
      <c r="F6" s="32" t="s">
        <v>32</v>
      </c>
      <c r="G6" s="32" t="s">
        <v>32</v>
      </c>
      <c r="H6" s="32" t="s">
        <v>32</v>
      </c>
      <c r="I6" s="32" t="s">
        <v>32</v>
      </c>
      <c r="J6" s="32" t="s">
        <v>32</v>
      </c>
      <c r="K6" s="32" t="s">
        <v>32</v>
      </c>
      <c r="L6" s="32" t="s">
        <v>32</v>
      </c>
      <c r="M6" s="32" t="s">
        <v>32</v>
      </c>
      <c r="N6" s="32" t="s">
        <v>32</v>
      </c>
      <c r="O6" s="13"/>
    </row>
    <row r="7" spans="1:16" ht="40.15" customHeight="1" x14ac:dyDescent="0.3">
      <c r="A7" s="14"/>
      <c r="B7" s="91" t="s">
        <v>14</v>
      </c>
      <c r="C7" s="91" t="s">
        <v>15</v>
      </c>
      <c r="D7" s="91" t="s">
        <v>16</v>
      </c>
      <c r="E7" s="91"/>
      <c r="F7" s="91"/>
      <c r="G7" s="91"/>
      <c r="H7" s="91"/>
      <c r="I7" s="91" t="s">
        <v>17</v>
      </c>
      <c r="J7" s="91"/>
      <c r="K7" s="91"/>
      <c r="L7" s="91"/>
      <c r="M7" s="91"/>
      <c r="N7" s="92" t="s">
        <v>18</v>
      </c>
      <c r="O7" s="91" t="s">
        <v>19</v>
      </c>
      <c r="P7" s="15"/>
    </row>
    <row r="8" spans="1:16" ht="25.15" customHeight="1" x14ac:dyDescent="0.3">
      <c r="A8" s="14"/>
      <c r="B8" s="91"/>
      <c r="C8" s="91"/>
      <c r="D8" s="16" t="s">
        <v>20</v>
      </c>
      <c r="E8" s="16" t="s">
        <v>21</v>
      </c>
      <c r="F8" s="16" t="s">
        <v>22</v>
      </c>
      <c r="G8" s="16" t="s">
        <v>23</v>
      </c>
      <c r="H8" s="16" t="s">
        <v>24</v>
      </c>
      <c r="I8" s="17" t="s">
        <v>20</v>
      </c>
      <c r="J8" s="17" t="s">
        <v>21</v>
      </c>
      <c r="K8" s="17" t="s">
        <v>22</v>
      </c>
      <c r="L8" s="17" t="s">
        <v>23</v>
      </c>
      <c r="M8" s="17" t="s">
        <v>24</v>
      </c>
      <c r="N8" s="92"/>
      <c r="O8" s="91"/>
      <c r="P8" s="15"/>
    </row>
    <row r="9" spans="1:16" ht="14" x14ac:dyDescent="0.3">
      <c r="A9" s="14"/>
      <c r="B9" s="47" t="s">
        <v>0</v>
      </c>
      <c r="C9" s="53">
        <v>2024</v>
      </c>
      <c r="D9" s="54">
        <f>'Пересмотр 2024'!C9-'Индексация 2024'!I9</f>
        <v>7</v>
      </c>
      <c r="E9" s="54">
        <f>'Пересмотр 2024'!D9-'Индексация 2024'!J9</f>
        <v>7.4</v>
      </c>
      <c r="F9" s="54">
        <f>'Пересмотр 2024'!E9-'Индексация 2024'!K9</f>
        <v>6.6999999999999993</v>
      </c>
      <c r="G9" s="54">
        <f>'Пересмотр 2024'!F9-'Индексация 2024'!L9</f>
        <v>7.2</v>
      </c>
      <c r="H9" s="52">
        <v>116</v>
      </c>
      <c r="I9" s="54">
        <f>'Пересмотр 2024'!H9-'Индексация 2024'!I9</f>
        <v>7.3999999999999995</v>
      </c>
      <c r="J9" s="54">
        <f>'Пересмотр 2024'!I9-'Индексация 2024'!J9</f>
        <v>7.9</v>
      </c>
      <c r="K9" s="54">
        <f>'Пересмотр 2024'!J9-'Индексация 2024'!K9</f>
        <v>7</v>
      </c>
      <c r="L9" s="54">
        <f>'Пересмотр 2024'!K9-'Индексация 2024'!L9</f>
        <v>8.0629473684210531</v>
      </c>
      <c r="M9" s="49">
        <v>112</v>
      </c>
      <c r="N9" s="66">
        <f t="shared" ref="N9:N17" si="0">(H9-M9)/H9</f>
        <v>3.4482758620689655E-2</v>
      </c>
      <c r="O9" s="20" t="s">
        <v>50</v>
      </c>
      <c r="P9" s="15"/>
    </row>
    <row r="10" spans="1:16" ht="14" x14ac:dyDescent="0.3">
      <c r="A10" s="14"/>
      <c r="B10" s="47" t="s">
        <v>1</v>
      </c>
      <c r="C10" s="53">
        <v>2024</v>
      </c>
      <c r="D10" s="54">
        <f>'Пересмотр 2024'!C10-'Индексация 2024'!I10</f>
        <v>6.7</v>
      </c>
      <c r="E10" s="54">
        <f>'Пересмотр 2024'!D10-'Индексация 2024'!J10</f>
        <v>7.1</v>
      </c>
      <c r="F10" s="54">
        <f>'Пересмотр 2024'!E10-'Индексация 2024'!K10</f>
        <v>8.4</v>
      </c>
      <c r="G10" s="54">
        <f>'Пересмотр 2024'!F10-'Индексация 2024'!L10</f>
        <v>7.3245098039215693</v>
      </c>
      <c r="H10" s="52">
        <v>116</v>
      </c>
      <c r="I10" s="54">
        <f>'Пересмотр 2024'!H10-'Индексация 2024'!I10</f>
        <v>6.7</v>
      </c>
      <c r="J10" s="54">
        <f>'Пересмотр 2024'!I10-'Индексация 2024'!J10</f>
        <v>7.1</v>
      </c>
      <c r="K10" s="54">
        <f>'Пересмотр 2024'!J10-'Индексация 2024'!K10</f>
        <v>8.4</v>
      </c>
      <c r="L10" s="54">
        <f>'Пересмотр 2024'!K10-'Индексация 2024'!L10</f>
        <v>8.1494623655913987</v>
      </c>
      <c r="M10" s="49">
        <v>114</v>
      </c>
      <c r="N10" s="66">
        <f t="shared" si="0"/>
        <v>1.7241379310344827E-2</v>
      </c>
      <c r="O10" s="20" t="s">
        <v>50</v>
      </c>
      <c r="P10" s="15"/>
    </row>
    <row r="11" spans="1:16" ht="14" x14ac:dyDescent="0.3">
      <c r="A11" s="14"/>
      <c r="B11" s="47" t="s">
        <v>2</v>
      </c>
      <c r="C11" s="53">
        <v>2024</v>
      </c>
      <c r="D11" s="54">
        <f>'Пересмотр 2024'!C11-'Индексация 2024'!I11</f>
        <v>6.6</v>
      </c>
      <c r="E11" s="54">
        <f>'Пересмотр 2024'!D11-'Индексация 2024'!J11</f>
        <v>7.1</v>
      </c>
      <c r="F11" s="54">
        <f>'Пересмотр 2024'!E11-'Индексация 2024'!K11</f>
        <v>8.6</v>
      </c>
      <c r="G11" s="54">
        <f>'Пересмотр 2024'!F11-'Индексация 2024'!L11</f>
        <v>7.2304000000000004</v>
      </c>
      <c r="H11" s="52">
        <v>116</v>
      </c>
      <c r="I11" s="54">
        <f>'Пересмотр 2024'!H11-'Индексация 2024'!I11</f>
        <v>6.6</v>
      </c>
      <c r="J11" s="54">
        <f>'Пересмотр 2024'!I11-'Индексация 2024'!J11</f>
        <v>7.1</v>
      </c>
      <c r="K11" s="54">
        <f>'Пересмотр 2024'!J11-'Индексация 2024'!K11</f>
        <v>8.6</v>
      </c>
      <c r="L11" s="54">
        <f>'Пересмотр 2024'!K11-'Индексация 2024'!L11</f>
        <v>7.4942268041237119</v>
      </c>
      <c r="M11" s="49">
        <v>115</v>
      </c>
      <c r="N11" s="66">
        <f t="shared" si="0"/>
        <v>8.6206896551724137E-3</v>
      </c>
      <c r="O11" s="20" t="s">
        <v>50</v>
      </c>
      <c r="P11" s="15"/>
    </row>
    <row r="12" spans="1:16" ht="14" x14ac:dyDescent="0.3">
      <c r="A12" s="14"/>
      <c r="B12" s="47" t="s">
        <v>3</v>
      </c>
      <c r="C12" s="53">
        <v>2024</v>
      </c>
      <c r="D12" s="54">
        <f>'Пересмотр 2024'!C12-'Индексация 2024'!I12</f>
        <v>6.3</v>
      </c>
      <c r="E12" s="54">
        <f>'Пересмотр 2024'!D12-'Индексация 2024'!J12</f>
        <v>6.4</v>
      </c>
      <c r="F12" s="54">
        <f>'Пересмотр 2024'!E12-'Индексация 2024'!K12</f>
        <v>7.6</v>
      </c>
      <c r="G12" s="54">
        <f>'Пересмотр 2024'!F12-'Индексация 2024'!L12</f>
        <v>7.0160000000000009</v>
      </c>
      <c r="H12" s="52">
        <v>116</v>
      </c>
      <c r="I12" s="54">
        <f>'Пересмотр 2024'!H12-'Индексация 2024'!I12</f>
        <v>6.3</v>
      </c>
      <c r="J12" s="54">
        <f>'Пересмотр 2024'!I12-'Индексация 2024'!J12</f>
        <v>6.4</v>
      </c>
      <c r="K12" s="54">
        <f>'Пересмотр 2024'!J12-'Индексация 2024'!K12</f>
        <v>7.6</v>
      </c>
      <c r="L12" s="54">
        <f>'Пересмотр 2024'!K12-'Индексация 2024'!L12</f>
        <v>7.1959183673469385</v>
      </c>
      <c r="M12" s="49">
        <v>115</v>
      </c>
      <c r="N12" s="66">
        <f t="shared" si="0"/>
        <v>8.6206896551724137E-3</v>
      </c>
      <c r="O12" s="20" t="s">
        <v>50</v>
      </c>
      <c r="P12" s="15"/>
    </row>
    <row r="13" spans="1:16" ht="14" x14ac:dyDescent="0.3">
      <c r="A13" s="14"/>
      <c r="B13" s="47" t="s">
        <v>4</v>
      </c>
      <c r="C13" s="53">
        <v>2024</v>
      </c>
      <c r="D13" s="54">
        <f>'Пересмотр 2024'!C13-'Индексация 2024'!I13</f>
        <v>5.8</v>
      </c>
      <c r="E13" s="54">
        <f>'Пересмотр 2024'!D13-'Индексация 2024'!J13</f>
        <v>6.4</v>
      </c>
      <c r="F13" s="54">
        <f>'Пересмотр 2024'!E13-'Индексация 2024'!K13</f>
        <v>8.1</v>
      </c>
      <c r="G13" s="54">
        <f>'Пересмотр 2024'!F13-'Индексация 2024'!L13</f>
        <v>7.4223300970873796</v>
      </c>
      <c r="H13" s="52">
        <v>116</v>
      </c>
      <c r="I13" s="54">
        <f>'Пересмотр 2024'!H13-'Индексация 2024'!I13</f>
        <v>6.7</v>
      </c>
      <c r="J13" s="54">
        <f>'Пересмотр 2024'!I13-'Индексация 2024'!J13</f>
        <v>6.4</v>
      </c>
      <c r="K13" s="54">
        <f>'Пересмотр 2024'!J13-'Индексация 2024'!K13</f>
        <v>8.1</v>
      </c>
      <c r="L13" s="54">
        <f>'Пересмотр 2024'!K13-'Индексация 2024'!L13</f>
        <v>7.7909090909090901</v>
      </c>
      <c r="M13" s="49">
        <v>100</v>
      </c>
      <c r="N13" s="66">
        <f t="shared" si="0"/>
        <v>0.13793103448275862</v>
      </c>
      <c r="O13" s="20" t="s">
        <v>50</v>
      </c>
      <c r="P13" s="15"/>
    </row>
    <row r="14" spans="1:16" ht="14" x14ac:dyDescent="0.3">
      <c r="A14" s="14"/>
      <c r="B14" s="50" t="s">
        <v>5</v>
      </c>
      <c r="C14" s="53">
        <v>2024</v>
      </c>
      <c r="D14" s="54">
        <f>'Пересмотр 2024'!C14-'Индексация 2024'!I14</f>
        <v>5.6</v>
      </c>
      <c r="E14" s="54">
        <f>'Пересмотр 2024'!D14-'Индексация 2024'!J14</f>
        <v>6.9</v>
      </c>
      <c r="F14" s="54">
        <f>'Пересмотр 2024'!E14-'Индексация 2024'!K14</f>
        <v>7.3</v>
      </c>
      <c r="G14" s="54">
        <f>'Пересмотр 2024'!F14-'Индексация 2024'!L14</f>
        <v>6.4058823529411759</v>
      </c>
      <c r="H14" s="52">
        <v>116</v>
      </c>
      <c r="I14" s="54">
        <f>'Пересмотр 2024'!H14-'Индексация 2024'!I14</f>
        <v>6.5500000000000007</v>
      </c>
      <c r="J14" s="54">
        <f>'Пересмотр 2024'!I14-'Индексация 2024'!J14</f>
        <v>7.0500000000000007</v>
      </c>
      <c r="K14" s="54">
        <f>'Пересмотр 2024'!J14-'Индексация 2024'!K14</f>
        <v>7.3</v>
      </c>
      <c r="L14" s="54">
        <f>'Пересмотр 2024'!K14-'Индексация 2024'!L14</f>
        <v>7.3521739130434787</v>
      </c>
      <c r="M14" s="49">
        <v>100</v>
      </c>
      <c r="N14" s="66">
        <f t="shared" si="0"/>
        <v>0.13793103448275862</v>
      </c>
      <c r="O14" s="20" t="s">
        <v>50</v>
      </c>
      <c r="P14" s="15"/>
    </row>
    <row r="15" spans="1:16" ht="14" x14ac:dyDescent="0.3">
      <c r="A15" s="14"/>
      <c r="B15" s="50" t="s">
        <v>6</v>
      </c>
      <c r="C15" s="53">
        <v>2024</v>
      </c>
      <c r="D15" s="54">
        <f>'Пересмотр 2024'!C15-'Индексация 2024'!I15</f>
        <v>6.3</v>
      </c>
      <c r="E15" s="54">
        <f>'Пересмотр 2024'!D15-'Индексация 2024'!J15</f>
        <v>6.7</v>
      </c>
      <c r="F15" s="54">
        <f>'Пересмотр 2024'!E15-'Индексация 2024'!K15</f>
        <v>7.2</v>
      </c>
      <c r="G15" s="54">
        <f>'Пересмотр 2024'!F15-'Индексация 2024'!L15</f>
        <v>6.929591836734696</v>
      </c>
      <c r="H15" s="52">
        <v>116</v>
      </c>
      <c r="I15" s="54">
        <f>'Пересмотр 2024'!H15-'Индексация 2024'!I15</f>
        <v>6.3</v>
      </c>
      <c r="J15" s="54">
        <f>'Пересмотр 2024'!I15-'Индексация 2024'!J15</f>
        <v>6.7</v>
      </c>
      <c r="K15" s="54">
        <f>'Пересмотр 2024'!J15-'Индексация 2024'!K15</f>
        <v>7.2</v>
      </c>
      <c r="L15" s="54">
        <f>'Пересмотр 2024'!K15-'Индексация 2024'!L15</f>
        <v>7.0268041237113419</v>
      </c>
      <c r="M15" s="49">
        <v>115</v>
      </c>
      <c r="N15" s="66">
        <f t="shared" si="0"/>
        <v>8.6206896551724137E-3</v>
      </c>
      <c r="O15" s="20" t="s">
        <v>50</v>
      </c>
      <c r="P15" s="15"/>
    </row>
    <row r="16" spans="1:16" ht="14" x14ac:dyDescent="0.3">
      <c r="A16" s="14"/>
      <c r="B16" s="50" t="s">
        <v>7</v>
      </c>
      <c r="C16" s="53">
        <v>2024</v>
      </c>
      <c r="D16" s="54">
        <f>'Пересмотр 2024'!C16-'Индексация 2024'!I16</f>
        <v>6.8500000000000005</v>
      </c>
      <c r="E16" s="54">
        <f>'Пересмотр 2024'!D16-'Индексация 2024'!J16</f>
        <v>5.2</v>
      </c>
      <c r="F16" s="54">
        <f>'Пересмотр 2024'!E16-'Индексация 2024'!K16</f>
        <v>6.9</v>
      </c>
      <c r="G16" s="54">
        <f>'Пересмотр 2024'!F16-'Индексация 2024'!L16</f>
        <v>5.2584615384615399</v>
      </c>
      <c r="H16" s="52">
        <v>116</v>
      </c>
      <c r="I16" s="54">
        <f>'Пересмотр 2024'!H16-'Индексация 2024'!I16</f>
        <v>7.2</v>
      </c>
      <c r="J16" s="54">
        <f>'Пересмотр 2024'!I16-'Индексация 2024'!J16</f>
        <v>6.2</v>
      </c>
      <c r="K16" s="54">
        <f>'Пересмотр 2024'!J16-'Индексация 2024'!K16</f>
        <v>6.9</v>
      </c>
      <c r="L16" s="54">
        <f>'Пересмотр 2024'!K16-'Индексация 2024'!L16</f>
        <v>5.8064795918367365</v>
      </c>
      <c r="M16" s="49">
        <v>114</v>
      </c>
      <c r="N16" s="66">
        <f t="shared" si="0"/>
        <v>1.7241379310344827E-2</v>
      </c>
      <c r="O16" s="20" t="s">
        <v>50</v>
      </c>
      <c r="P16" s="15"/>
    </row>
    <row r="17" spans="1:16" ht="14" x14ac:dyDescent="0.3">
      <c r="A17" s="14"/>
      <c r="B17" s="50" t="s">
        <v>8</v>
      </c>
      <c r="C17" s="53">
        <v>2024</v>
      </c>
      <c r="D17" s="54">
        <f>'Пересмотр 2024'!C17-'Индексация 2024'!I17</f>
        <v>6.8999999999999995</v>
      </c>
      <c r="E17" s="54">
        <f>'Пересмотр 2024'!D17-'Индексация 2024'!J17</f>
        <v>6.1</v>
      </c>
      <c r="F17" s="54">
        <f>'Пересмотр 2024'!E17-'Индексация 2024'!K17</f>
        <v>8.5500000000000007</v>
      </c>
      <c r="G17" s="54">
        <f>'Пересмотр 2024'!F17-'Индексация 2024'!L17</f>
        <v>5.7245454545454546</v>
      </c>
      <c r="H17" s="52">
        <v>116</v>
      </c>
      <c r="I17" s="54">
        <f>'Пересмотр 2024'!H17-'Индексация 2024'!I17</f>
        <v>7.1</v>
      </c>
      <c r="J17" s="54">
        <f>'Пересмотр 2024'!I17-'Индексация 2024'!J17</f>
        <v>7.6</v>
      </c>
      <c r="K17" s="54">
        <f>'Пересмотр 2024'!J17-'Индексация 2024'!K17</f>
        <v>10.8</v>
      </c>
      <c r="L17" s="54">
        <f>'Пересмотр 2024'!K17-'Индексация 2024'!L17</f>
        <v>9.6093333333333337</v>
      </c>
      <c r="M17" s="49">
        <v>100</v>
      </c>
      <c r="N17" s="66">
        <f t="shared" si="0"/>
        <v>0.13793103448275862</v>
      </c>
      <c r="O17" s="20" t="s">
        <v>50</v>
      </c>
      <c r="P17" s="15"/>
    </row>
    <row r="18" spans="1:16" ht="14" x14ac:dyDescent="0.3">
      <c r="B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</row>
    <row r="19" spans="1:16" ht="14" x14ac:dyDescent="0.3"/>
    <row r="20" spans="1:16" ht="14" x14ac:dyDescent="0.3"/>
    <row r="21" spans="1:16" ht="14" x14ac:dyDescent="0.3"/>
    <row r="22" spans="1:16" ht="14" x14ac:dyDescent="0.3"/>
  </sheetData>
  <mergeCells count="6">
    <mergeCell ref="O7:O8"/>
    <mergeCell ref="B7:B8"/>
    <mergeCell ref="C7:C8"/>
    <mergeCell ref="D7:H7"/>
    <mergeCell ref="I7:M7"/>
    <mergeCell ref="N7:N8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9E0E80-0175-4FEB-8960-A2C7358D5ED1}">
  <sheetPr>
    <tabColor theme="3" tint="0.79998168889431442"/>
  </sheetPr>
  <dimension ref="A1:V218"/>
  <sheetViews>
    <sheetView zoomScale="80" zoomScaleNormal="80" workbookViewId="0">
      <selection activeCell="C14" sqref="C14"/>
    </sheetView>
  </sheetViews>
  <sheetFormatPr defaultColWidth="0" defaultRowHeight="14" zeroHeight="1" x14ac:dyDescent="0.3"/>
  <cols>
    <col min="1" max="1" width="5" style="8" customWidth="1"/>
    <col min="2" max="2" width="43.75" style="9" customWidth="1"/>
    <col min="3" max="3" width="43.75" style="8" customWidth="1"/>
    <col min="4" max="4" width="13.75" style="8" customWidth="1"/>
    <col min="5" max="5" width="11.08203125" style="38" customWidth="1"/>
    <col min="6" max="6" width="16.25" style="38" customWidth="1"/>
    <col min="7" max="7" width="11.08203125" style="38" customWidth="1"/>
    <col min="8" max="8" width="16.25" style="38" customWidth="1"/>
    <col min="9" max="9" width="20.75" style="8" customWidth="1"/>
    <col min="10" max="10" width="11.75" style="38" customWidth="1"/>
    <col min="11" max="11" width="16.25" style="38" customWidth="1"/>
    <col min="12" max="12" width="13.25" style="38" customWidth="1"/>
    <col min="13" max="13" width="16.25" style="38" customWidth="1"/>
    <col min="14" max="14" width="20.75" style="8" customWidth="1"/>
    <col min="15" max="15" width="22.5" style="38" customWidth="1"/>
    <col min="16" max="16" width="18.08203125" style="8" customWidth="1"/>
    <col min="17" max="22" width="8" style="8" customWidth="1"/>
    <col min="23" max="16384" width="8" style="8" hidden="1"/>
  </cols>
  <sheetData>
    <row r="1" spans="1:17" x14ac:dyDescent="0.3"/>
    <row r="2" spans="1:17" ht="30.5" x14ac:dyDescent="0.3">
      <c r="B2" s="10" t="s">
        <v>55</v>
      </c>
    </row>
    <row r="3" spans="1:17" ht="20.5" x14ac:dyDescent="0.3">
      <c r="B3" s="11" t="s">
        <v>46</v>
      </c>
    </row>
    <row r="4" spans="1:17" x14ac:dyDescent="0.3"/>
    <row r="5" spans="1:17" x14ac:dyDescent="0.3"/>
    <row r="6" spans="1:17" x14ac:dyDescent="0.3">
      <c r="B6" s="12"/>
      <c r="C6" s="13"/>
      <c r="D6" s="13"/>
      <c r="E6" s="39" t="s">
        <v>32</v>
      </c>
      <c r="F6" s="39" t="s">
        <v>32</v>
      </c>
      <c r="G6" s="39" t="s">
        <v>32</v>
      </c>
      <c r="H6" s="39" t="s">
        <v>32</v>
      </c>
      <c r="I6" s="32" t="s">
        <v>32</v>
      </c>
      <c r="J6" s="39" t="s">
        <v>32</v>
      </c>
      <c r="K6" s="39" t="s">
        <v>32</v>
      </c>
      <c r="L6" s="39" t="s">
        <v>32</v>
      </c>
      <c r="M6" s="39" t="s">
        <v>32</v>
      </c>
      <c r="N6" s="32" t="s">
        <v>32</v>
      </c>
      <c r="O6" s="39" t="s">
        <v>32</v>
      </c>
      <c r="P6" s="32"/>
    </row>
    <row r="7" spans="1:17" ht="40.15" customHeight="1" x14ac:dyDescent="0.3">
      <c r="A7" s="14"/>
      <c r="B7" s="92" t="s">
        <v>25</v>
      </c>
      <c r="C7" s="91" t="s">
        <v>14</v>
      </c>
      <c r="D7" s="91" t="s">
        <v>15</v>
      </c>
      <c r="E7" s="91" t="s">
        <v>16</v>
      </c>
      <c r="F7" s="91"/>
      <c r="G7" s="91"/>
      <c r="H7" s="91"/>
      <c r="I7" s="91"/>
      <c r="J7" s="91" t="s">
        <v>17</v>
      </c>
      <c r="K7" s="91"/>
      <c r="L7" s="91"/>
      <c r="M7" s="91"/>
      <c r="N7" s="91"/>
      <c r="O7" s="93" t="s">
        <v>18</v>
      </c>
      <c r="P7" s="91" t="s">
        <v>19</v>
      </c>
      <c r="Q7" s="15"/>
    </row>
    <row r="8" spans="1:17" ht="25.15" customHeight="1" x14ac:dyDescent="0.3">
      <c r="A8" s="14"/>
      <c r="B8" s="92"/>
      <c r="C8" s="91"/>
      <c r="D8" s="91"/>
      <c r="E8" s="40" t="s">
        <v>20</v>
      </c>
      <c r="F8" s="40" t="s">
        <v>21</v>
      </c>
      <c r="G8" s="40" t="s">
        <v>22</v>
      </c>
      <c r="H8" s="40" t="s">
        <v>23</v>
      </c>
      <c r="I8" s="16" t="s">
        <v>24</v>
      </c>
      <c r="J8" s="42" t="s">
        <v>20</v>
      </c>
      <c r="K8" s="42" t="s">
        <v>21</v>
      </c>
      <c r="L8" s="42" t="s">
        <v>22</v>
      </c>
      <c r="M8" s="42" t="s">
        <v>23</v>
      </c>
      <c r="N8" s="17" t="s">
        <v>24</v>
      </c>
      <c r="O8" s="93"/>
      <c r="P8" s="91"/>
      <c r="Q8" s="15"/>
    </row>
    <row r="9" spans="1:17" x14ac:dyDescent="0.3">
      <c r="A9" s="14"/>
      <c r="B9" s="18" t="s">
        <v>9</v>
      </c>
      <c r="C9" s="19" t="s">
        <v>0</v>
      </c>
      <c r="D9" s="20">
        <v>2024</v>
      </c>
      <c r="E9" s="36">
        <f>'Пересмотр по инд. 2024'!E9-'Индексация 2024'!D9</f>
        <v>7.6</v>
      </c>
      <c r="F9" s="36">
        <f>'Пересмотр по инд. 2024'!F9-'Индексация 2024'!E9</f>
        <v>8.1</v>
      </c>
      <c r="G9" s="36">
        <f>'Пересмотр по инд. 2024'!G9-'Индексация 2024'!F9</f>
        <v>6.6</v>
      </c>
      <c r="H9" s="36">
        <f>'Пересмотр по инд. 2024'!H9-'Индексация 2024'!G9</f>
        <v>7.8789473684210529</v>
      </c>
      <c r="I9" s="20">
        <v>26</v>
      </c>
      <c r="J9" s="36">
        <f>'Пересмотр по инд. 2024'!J9-'Индексация 2024'!I9</f>
        <v>7.6</v>
      </c>
      <c r="K9" s="36">
        <f>'Пересмотр по инд. 2024'!K9-'Индексация 2024'!J9</f>
        <v>8.1</v>
      </c>
      <c r="L9" s="36">
        <f>'Пересмотр по инд. 2024'!L9-'Индексация 2024'!K9</f>
        <v>6.6</v>
      </c>
      <c r="M9" s="36">
        <f>'Пересмотр по инд. 2024'!M9-'Индексация 2024'!L9</f>
        <v>7.8789473684210529</v>
      </c>
      <c r="N9" s="21">
        <v>26</v>
      </c>
      <c r="O9" s="67">
        <f t="shared" ref="O9:O72" si="0">(I9-N9)/I9</f>
        <v>0</v>
      </c>
      <c r="P9" s="20" t="s">
        <v>50</v>
      </c>
      <c r="Q9" s="15"/>
    </row>
    <row r="10" spans="1:17" x14ac:dyDescent="0.3">
      <c r="A10" s="14"/>
      <c r="B10" s="18" t="s">
        <v>9</v>
      </c>
      <c r="C10" s="7" t="s">
        <v>1</v>
      </c>
      <c r="D10" s="20">
        <v>2024</v>
      </c>
      <c r="E10" s="36">
        <f>'Пересмотр по инд. 2024'!E10-'Индексация 2024'!D10</f>
        <v>7.1000000000000005</v>
      </c>
      <c r="F10" s="36">
        <f>'Пересмотр по инд. 2024'!F10-'Индексация 2024'!E10</f>
        <v>8.6</v>
      </c>
      <c r="G10" s="36">
        <f>'Пересмотр по инд. 2024'!G10-'Индексация 2024'!F10</f>
        <v>8.4</v>
      </c>
      <c r="H10" s="36">
        <f>'Пересмотр по инд. 2024'!H10-'Индексация 2024'!G10</f>
        <v>8.081818181818182</v>
      </c>
      <c r="I10" s="20">
        <v>26</v>
      </c>
      <c r="J10" s="36">
        <f>'Пересмотр по инд. 2024'!J10-'Индексация 2024'!I10</f>
        <v>7.1000000000000005</v>
      </c>
      <c r="K10" s="36">
        <f>'Пересмотр по инд. 2024'!K10-'Индексация 2024'!J10</f>
        <v>8.6</v>
      </c>
      <c r="L10" s="36">
        <f>'Пересмотр по инд. 2024'!L10-'Индексация 2024'!K10</f>
        <v>8.4</v>
      </c>
      <c r="M10" s="36">
        <f>'Пересмотр по инд. 2024'!M10-'Индексация 2024'!L10</f>
        <v>8.081818181818182</v>
      </c>
      <c r="N10" s="21">
        <v>26</v>
      </c>
      <c r="O10" s="67">
        <f t="shared" si="0"/>
        <v>0</v>
      </c>
      <c r="P10" s="20" t="s">
        <v>50</v>
      </c>
      <c r="Q10" s="15"/>
    </row>
    <row r="11" spans="1:17" x14ac:dyDescent="0.3">
      <c r="A11" s="14"/>
      <c r="B11" s="18" t="s">
        <v>9</v>
      </c>
      <c r="C11" s="19" t="s">
        <v>2</v>
      </c>
      <c r="D11" s="20">
        <v>2024</v>
      </c>
      <c r="E11" s="36">
        <f>'Пересмотр по инд. 2024'!E11-'Индексация 2024'!D11</f>
        <v>7.6</v>
      </c>
      <c r="F11" s="36">
        <f>'Пересмотр по инд. 2024'!F11-'Индексация 2024'!E11</f>
        <v>7.1</v>
      </c>
      <c r="G11" s="36">
        <f>'Пересмотр по инд. 2024'!G11-'Индексация 2024'!F11</f>
        <v>8.6</v>
      </c>
      <c r="H11" s="36">
        <f>'Пересмотр по инд. 2024'!H11-'Индексация 2024'!G11</f>
        <v>7.4238095238095232</v>
      </c>
      <c r="I11" s="20">
        <v>26</v>
      </c>
      <c r="J11" s="36">
        <f>'Пересмотр по инд. 2024'!J11-'Индексация 2024'!I11</f>
        <v>7.6</v>
      </c>
      <c r="K11" s="36">
        <f>'Пересмотр по инд. 2024'!K11-'Индексация 2024'!J11</f>
        <v>7.1</v>
      </c>
      <c r="L11" s="36">
        <f>'Пересмотр по инд. 2024'!L11-'Индексация 2024'!K11</f>
        <v>8.6</v>
      </c>
      <c r="M11" s="36">
        <f>'Пересмотр по инд. 2024'!M11-'Индексация 2024'!L11</f>
        <v>7.4238095238095232</v>
      </c>
      <c r="N11" s="21">
        <v>26</v>
      </c>
      <c r="O11" s="67">
        <f t="shared" si="0"/>
        <v>0</v>
      </c>
      <c r="P11" s="20" t="s">
        <v>50</v>
      </c>
      <c r="Q11" s="15"/>
    </row>
    <row r="12" spans="1:17" x14ac:dyDescent="0.3">
      <c r="A12" s="14"/>
      <c r="B12" s="18" t="s">
        <v>9</v>
      </c>
      <c r="C12" s="19" t="s">
        <v>3</v>
      </c>
      <c r="D12" s="20">
        <v>2024</v>
      </c>
      <c r="E12" s="36">
        <f>'Пересмотр по инд. 2024'!E12-'Индексация 2024'!D12</f>
        <v>7.3</v>
      </c>
      <c r="F12" s="36">
        <f>'Пересмотр по инд. 2024'!F12-'Индексация 2024'!E12</f>
        <v>6.4</v>
      </c>
      <c r="G12" s="36">
        <f>'Пересмотр по инд. 2024'!G12-'Индексация 2024'!F12</f>
        <v>7.6</v>
      </c>
      <c r="H12" s="36">
        <f>'Пересмотр по инд. 2024'!H12-'Индексация 2024'!G12</f>
        <v>6.8285714285714283</v>
      </c>
      <c r="I12" s="20">
        <v>26</v>
      </c>
      <c r="J12" s="36">
        <f>'Пересмотр по инд. 2024'!J12-'Индексация 2024'!I12</f>
        <v>7.3</v>
      </c>
      <c r="K12" s="36">
        <f>'Пересмотр по инд. 2024'!K12-'Индексация 2024'!J12</f>
        <v>6.4</v>
      </c>
      <c r="L12" s="36">
        <f>'Пересмотр по инд. 2024'!L12-'Индексация 2024'!K12</f>
        <v>7.6</v>
      </c>
      <c r="M12" s="36">
        <f>'Пересмотр по инд. 2024'!M12-'Индексация 2024'!L12</f>
        <v>6.8285714285714283</v>
      </c>
      <c r="N12" s="21">
        <v>26</v>
      </c>
      <c r="O12" s="67">
        <f t="shared" si="0"/>
        <v>0</v>
      </c>
      <c r="P12" s="20" t="s">
        <v>50</v>
      </c>
      <c r="Q12" s="15"/>
    </row>
    <row r="13" spans="1:17" x14ac:dyDescent="0.3">
      <c r="A13" s="14"/>
      <c r="B13" s="18" t="s">
        <v>9</v>
      </c>
      <c r="C13" s="19" t="s">
        <v>4</v>
      </c>
      <c r="D13" s="20">
        <v>2024</v>
      </c>
      <c r="E13" s="36">
        <f>'Пересмотр по инд. 2024'!E13-'Индексация 2024'!D13</f>
        <v>6.8</v>
      </c>
      <c r="F13" s="36">
        <f>'Пересмотр по инд. 2024'!F13-'Индексация 2024'!E13</f>
        <v>7.2000000000000011</v>
      </c>
      <c r="G13" s="36">
        <f>'Пересмотр по инд. 2024'!G13-'Индексация 2024'!F13</f>
        <v>8.1</v>
      </c>
      <c r="H13" s="36">
        <f>'Пересмотр по инд. 2024'!H13-'Индексация 2024'!G13</f>
        <v>7.2428571428571429</v>
      </c>
      <c r="I13" s="20">
        <v>26</v>
      </c>
      <c r="J13" s="36">
        <f>'Пересмотр по инд. 2024'!J13-'Индексация 2024'!I13</f>
        <v>6.8</v>
      </c>
      <c r="K13" s="36">
        <f>'Пересмотр по инд. 2024'!K13-'Индексация 2024'!J13</f>
        <v>7.2000000000000011</v>
      </c>
      <c r="L13" s="36">
        <f>'Пересмотр по инд. 2024'!L13-'Индексация 2024'!K13</f>
        <v>8.1</v>
      </c>
      <c r="M13" s="36">
        <f>'Пересмотр по инд. 2024'!M13-'Индексация 2024'!L13</f>
        <v>7.2428571428571429</v>
      </c>
      <c r="N13" s="21">
        <v>26</v>
      </c>
      <c r="O13" s="67">
        <f t="shared" si="0"/>
        <v>0</v>
      </c>
      <c r="P13" s="20" t="s">
        <v>50</v>
      </c>
      <c r="Q13" s="15"/>
    </row>
    <row r="14" spans="1:17" x14ac:dyDescent="0.3">
      <c r="A14" s="14"/>
      <c r="B14" s="18" t="s">
        <v>9</v>
      </c>
      <c r="C14" s="22" t="s">
        <v>5</v>
      </c>
      <c r="D14" s="20">
        <v>2024</v>
      </c>
      <c r="E14" s="36">
        <f>'Пересмотр по инд. 2024'!E14-'Индексация 2024'!D14</f>
        <v>6.6</v>
      </c>
      <c r="F14" s="36">
        <f>'Пересмотр по инд. 2024'!F14-'Индексация 2024'!E14</f>
        <v>7.15</v>
      </c>
      <c r="G14" s="36">
        <f>'Пересмотр по инд. 2024'!G14-'Индексация 2024'!F14</f>
        <v>7.3</v>
      </c>
      <c r="H14" s="36">
        <f>'Пересмотр по инд. 2024'!H14-'Индексация 2024'!G14</f>
        <v>6.7749999999999995</v>
      </c>
      <c r="I14" s="20">
        <v>26</v>
      </c>
      <c r="J14" s="36">
        <f>'Пересмотр по инд. 2024'!J14-'Индексация 2024'!I14</f>
        <v>6.6</v>
      </c>
      <c r="K14" s="36">
        <f>'Пересмотр по инд. 2024'!K14-'Индексация 2024'!J14</f>
        <v>7.15</v>
      </c>
      <c r="L14" s="36">
        <f>'Пересмотр по инд. 2024'!L14-'Индексация 2024'!K14</f>
        <v>7.3</v>
      </c>
      <c r="M14" s="36">
        <f>'Пересмотр по инд. 2024'!M14-'Индексация 2024'!L14</f>
        <v>6.7749999999999995</v>
      </c>
      <c r="N14" s="21">
        <v>26</v>
      </c>
      <c r="O14" s="67">
        <f t="shared" si="0"/>
        <v>0</v>
      </c>
      <c r="P14" s="20" t="s">
        <v>50</v>
      </c>
      <c r="Q14" s="15"/>
    </row>
    <row r="15" spans="1:17" x14ac:dyDescent="0.3">
      <c r="A15" s="14"/>
      <c r="B15" s="18" t="s">
        <v>9</v>
      </c>
      <c r="C15" s="22" t="s">
        <v>6</v>
      </c>
      <c r="D15" s="20">
        <v>2024</v>
      </c>
      <c r="E15" s="36">
        <f>'Пересмотр по инд. 2024'!E15-'Индексация 2024'!D15</f>
        <v>6.3</v>
      </c>
      <c r="F15" s="36">
        <f>'Пересмотр по инд. 2024'!F15-'Индексация 2024'!E15</f>
        <v>7.1499999999999995</v>
      </c>
      <c r="G15" s="36">
        <f>'Пересмотр по инд. 2024'!G15-'Индексация 2024'!F15</f>
        <v>7.2</v>
      </c>
      <c r="H15" s="36">
        <f>'Пересмотр по инд. 2024'!H15-'Индексация 2024'!G15</f>
        <v>6.745000000000001</v>
      </c>
      <c r="I15" s="20">
        <v>26</v>
      </c>
      <c r="J15" s="36">
        <f>'Пересмотр по инд. 2024'!J15-'Индексация 2024'!I15</f>
        <v>6.3</v>
      </c>
      <c r="K15" s="36">
        <f>'Пересмотр по инд. 2024'!K15-'Индексация 2024'!J15</f>
        <v>7.1499999999999995</v>
      </c>
      <c r="L15" s="36">
        <f>'Пересмотр по инд. 2024'!L15-'Индексация 2024'!K15</f>
        <v>7.2</v>
      </c>
      <c r="M15" s="36">
        <f>'Пересмотр по инд. 2024'!M15-'Индексация 2024'!L15</f>
        <v>6.745000000000001</v>
      </c>
      <c r="N15" s="21">
        <v>26</v>
      </c>
      <c r="O15" s="67">
        <f t="shared" si="0"/>
        <v>0</v>
      </c>
      <c r="P15" s="20" t="s">
        <v>50</v>
      </c>
      <c r="Q15" s="15"/>
    </row>
    <row r="16" spans="1:17" x14ac:dyDescent="0.3">
      <c r="A16" s="14"/>
      <c r="B16" s="18" t="s">
        <v>9</v>
      </c>
      <c r="C16" s="22" t="s">
        <v>7</v>
      </c>
      <c r="D16" s="20">
        <v>2024</v>
      </c>
      <c r="E16" s="36">
        <f>'Пересмотр по инд. 2024'!E16-'Индексация 2024'!D16</f>
        <v>7.2</v>
      </c>
      <c r="F16" s="36">
        <f>'Пересмотр по инд. 2024'!F16-'Индексация 2024'!E16</f>
        <v>5.7</v>
      </c>
      <c r="G16" s="36">
        <f>'Пересмотр по инд. 2024'!G16-'Индексация 2024'!F16</f>
        <v>6.9</v>
      </c>
      <c r="H16" s="36">
        <f>'Пересмотр по инд. 2024'!H16-'Индексация 2024'!G16</f>
        <v>4.6256818181818184</v>
      </c>
      <c r="I16" s="20">
        <v>26</v>
      </c>
      <c r="J16" s="36">
        <f>'Пересмотр по инд. 2024'!J16-'Индексация 2024'!I16</f>
        <v>7.2</v>
      </c>
      <c r="K16" s="36">
        <f>'Пересмотр по инд. 2024'!K16-'Индексация 2024'!J16</f>
        <v>6.2</v>
      </c>
      <c r="L16" s="36">
        <f>'Пересмотр по инд. 2024'!L16-'Индексация 2024'!K16</f>
        <v>6.9</v>
      </c>
      <c r="M16" s="36">
        <f>'Пересмотр по инд. 2024'!M16-'Индексация 2024'!L16</f>
        <v>5.4575000000000005</v>
      </c>
      <c r="N16" s="21">
        <v>24</v>
      </c>
      <c r="O16" s="67">
        <f t="shared" si="0"/>
        <v>7.6923076923076927E-2</v>
      </c>
      <c r="P16" s="20" t="s">
        <v>50</v>
      </c>
      <c r="Q16" s="15"/>
    </row>
    <row r="17" spans="1:17" x14ac:dyDescent="0.3">
      <c r="A17" s="14"/>
      <c r="B17" s="18" t="s">
        <v>9</v>
      </c>
      <c r="C17" s="22" t="s">
        <v>8</v>
      </c>
      <c r="D17" s="20">
        <v>2024</v>
      </c>
      <c r="E17" s="36">
        <f>'Пересмотр по инд. 2024'!E17-'Индексация 2024'!D17</f>
        <v>7.35</v>
      </c>
      <c r="F17" s="36">
        <f>'Пересмотр по инд. 2024'!F17-'Индексация 2024'!E17</f>
        <v>7.6</v>
      </c>
      <c r="G17" s="36">
        <f>'Пересмотр по инд. 2024'!G17-'Индексация 2024'!F17</f>
        <v>9.8000000000000007</v>
      </c>
      <c r="H17" s="36">
        <f>'Пересмотр по инд. 2024'!H17-'Индексация 2024'!G17</f>
        <v>8.918181818181818</v>
      </c>
      <c r="I17" s="20">
        <v>26</v>
      </c>
      <c r="J17" s="36">
        <f>'Пересмотр по инд. 2024'!J17-'Индексация 2024'!I17</f>
        <v>8.85</v>
      </c>
      <c r="K17" s="36">
        <f>'Пересмотр по инд. 2024'!K17-'Индексация 2024'!J17</f>
        <v>7.7999999999999989</v>
      </c>
      <c r="L17" s="36">
        <f>'Пересмотр по инд. 2024'!L17-'Индексация 2024'!K17</f>
        <v>10.3</v>
      </c>
      <c r="M17" s="36">
        <f>'Пересмотр по инд. 2024'!M17-'Индексация 2024'!L17</f>
        <v>10.07</v>
      </c>
      <c r="N17" s="21">
        <v>24</v>
      </c>
      <c r="O17" s="67">
        <f t="shared" si="0"/>
        <v>7.6923076923076927E-2</v>
      </c>
      <c r="P17" s="20" t="s">
        <v>50</v>
      </c>
      <c r="Q17" s="15"/>
    </row>
    <row r="18" spans="1:17" x14ac:dyDescent="0.3">
      <c r="A18" s="14"/>
      <c r="B18" s="23" t="s">
        <v>51</v>
      </c>
      <c r="C18" s="22" t="s">
        <v>0</v>
      </c>
      <c r="D18" s="20">
        <v>2024</v>
      </c>
      <c r="E18" s="36">
        <f>'Пересмотр по инд. 2024'!E18-'Индексация 2024'!D9</f>
        <v>6.6</v>
      </c>
      <c r="F18" s="36">
        <f>'Пересмотр по инд. 2024'!F18-'Индексация 2024'!E9</f>
        <v>6.5</v>
      </c>
      <c r="G18" s="36">
        <f>'Пересмотр по инд. 2024'!G18-'Индексация 2024'!F9</f>
        <v>5.35</v>
      </c>
      <c r="H18" s="36">
        <f>'Пересмотр по инд. 2024'!H18-'Индексация 2024'!G9</f>
        <v>6.6090909090909102</v>
      </c>
      <c r="I18" s="20">
        <v>27</v>
      </c>
      <c r="J18" s="36">
        <f>'Пересмотр по инд. 2024'!J18-'Индексация 2024'!I9</f>
        <v>6.6</v>
      </c>
      <c r="K18" s="36">
        <f>'Пересмотр по инд. 2024'!K18-'Индексация 2024'!J9</f>
        <v>6.5</v>
      </c>
      <c r="L18" s="36">
        <f>'Пересмотр по инд. 2024'!L18-'Индексация 2024'!K9</f>
        <v>5.35</v>
      </c>
      <c r="M18" s="36">
        <f>'Пересмотр по инд. 2024'!M18-'Индексация 2024'!L9</f>
        <v>6.6090909090909102</v>
      </c>
      <c r="N18" s="21">
        <v>27</v>
      </c>
      <c r="O18" s="67">
        <f t="shared" si="0"/>
        <v>0</v>
      </c>
      <c r="P18" s="20" t="s">
        <v>50</v>
      </c>
      <c r="Q18" s="15"/>
    </row>
    <row r="19" spans="1:17" x14ac:dyDescent="0.3">
      <c r="A19" s="14"/>
      <c r="B19" s="23" t="s">
        <v>51</v>
      </c>
      <c r="C19" s="22" t="s">
        <v>1</v>
      </c>
      <c r="D19" s="20">
        <v>2024</v>
      </c>
      <c r="E19" s="36">
        <f>'Пересмотр по инд. 2024'!E19-'Индексация 2024'!D10</f>
        <v>6.7</v>
      </c>
      <c r="F19" s="36">
        <f>'Пересмотр по инд. 2024'!F19-'Индексация 2024'!E10</f>
        <v>6.1</v>
      </c>
      <c r="G19" s="36">
        <f>'Пересмотр по инд. 2024'!G19-'Индексация 2024'!F10</f>
        <v>6.9</v>
      </c>
      <c r="H19" s="36">
        <f>'Пересмотр по инд. 2024'!H19-'Индексация 2024'!G10</f>
        <v>6.2478260869565219</v>
      </c>
      <c r="I19" s="20">
        <v>27</v>
      </c>
      <c r="J19" s="36">
        <f>'Пересмотр по инд. 2024'!J19-'Индексация 2024'!I10</f>
        <v>6.7</v>
      </c>
      <c r="K19" s="36">
        <f>'Пересмотр по инд. 2024'!K19-'Индексация 2024'!J10</f>
        <v>6.6</v>
      </c>
      <c r="L19" s="36">
        <f>'Пересмотр по инд. 2024'!L19-'Индексация 2024'!K10</f>
        <v>7.15</v>
      </c>
      <c r="M19" s="36">
        <f>'Пересмотр по инд. 2024'!M19-'Индексация 2024'!L10</f>
        <v>6.5863636363636369</v>
      </c>
      <c r="N19" s="21">
        <v>26</v>
      </c>
      <c r="O19" s="67">
        <f t="shared" si="0"/>
        <v>3.7037037037037035E-2</v>
      </c>
      <c r="P19" s="20" t="s">
        <v>50</v>
      </c>
      <c r="Q19" s="15"/>
    </row>
    <row r="20" spans="1:17" x14ac:dyDescent="0.3">
      <c r="A20" s="14"/>
      <c r="B20" s="23" t="s">
        <v>51</v>
      </c>
      <c r="C20" s="22" t="s">
        <v>2</v>
      </c>
      <c r="D20" s="20">
        <v>2024</v>
      </c>
      <c r="E20" s="36">
        <f>'Пересмотр по инд. 2024'!E20-'Индексация 2024'!D11</f>
        <v>6.6</v>
      </c>
      <c r="F20" s="36">
        <f>'Пересмотр по инд. 2024'!F20-'Индексация 2024'!E11</f>
        <v>6.1</v>
      </c>
      <c r="G20" s="36">
        <f>'Пересмотр по инд. 2024'!G20-'Индексация 2024'!F11</f>
        <v>7.1</v>
      </c>
      <c r="H20" s="36">
        <f>'Пересмотр по инд. 2024'!H20-'Индексация 2024'!G11</f>
        <v>6.401739130434783</v>
      </c>
      <c r="I20" s="20">
        <v>27</v>
      </c>
      <c r="J20" s="36">
        <f>'Пересмотр по инд. 2024'!J20-'Индексация 2024'!I11</f>
        <v>6.6</v>
      </c>
      <c r="K20" s="36">
        <f>'Пересмотр по инд. 2024'!K20-'Индексация 2024'!J11</f>
        <v>6.1</v>
      </c>
      <c r="L20" s="36">
        <f>'Пересмотр по инд. 2024'!L20-'Индексация 2024'!K11</f>
        <v>7.1</v>
      </c>
      <c r="M20" s="36">
        <f>'Пересмотр по инд. 2024'!M20-'Индексация 2024'!L11</f>
        <v>6.401739130434783</v>
      </c>
      <c r="N20" s="21">
        <v>27</v>
      </c>
      <c r="O20" s="67">
        <f t="shared" si="0"/>
        <v>0</v>
      </c>
      <c r="P20" s="20" t="s">
        <v>50</v>
      </c>
      <c r="Q20" s="15"/>
    </row>
    <row r="21" spans="1:17" x14ac:dyDescent="0.3">
      <c r="A21" s="14"/>
      <c r="B21" s="23" t="s">
        <v>51</v>
      </c>
      <c r="C21" s="19" t="s">
        <v>3</v>
      </c>
      <c r="D21" s="20">
        <v>2024</v>
      </c>
      <c r="E21" s="36">
        <f>'Пересмотр по инд. 2024'!E21-'Индексация 2024'!D12</f>
        <v>6.3</v>
      </c>
      <c r="F21" s="36">
        <f>'Пересмотр по инд. 2024'!F21-'Индексация 2024'!E12</f>
        <v>5.4</v>
      </c>
      <c r="G21" s="36">
        <f>'Пересмотр по инд. 2024'!G21-'Индексация 2024'!F12</f>
        <v>6.25</v>
      </c>
      <c r="H21" s="36">
        <f>'Пересмотр по инд. 2024'!H21-'Индексация 2024'!G12</f>
        <v>6.3391304347826098</v>
      </c>
      <c r="I21" s="20">
        <v>27</v>
      </c>
      <c r="J21" s="36">
        <f>'Пересмотр по инд. 2024'!J21-'Индексация 2024'!I12</f>
        <v>6.3</v>
      </c>
      <c r="K21" s="36">
        <f>'Пересмотр по инд. 2024'!K21-'Индексация 2024'!J12</f>
        <v>5.4</v>
      </c>
      <c r="L21" s="36">
        <f>'Пересмотр по инд. 2024'!L21-'Индексация 2024'!K12</f>
        <v>6.25</v>
      </c>
      <c r="M21" s="36">
        <f>'Пересмотр по инд. 2024'!M21-'Индексация 2024'!L12</f>
        <v>6.3391304347826098</v>
      </c>
      <c r="N21" s="21">
        <v>27</v>
      </c>
      <c r="O21" s="67">
        <f t="shared" si="0"/>
        <v>0</v>
      </c>
      <c r="P21" s="20" t="s">
        <v>50</v>
      </c>
      <c r="Q21" s="15"/>
    </row>
    <row r="22" spans="1:17" x14ac:dyDescent="0.3">
      <c r="A22" s="14"/>
      <c r="B22" s="23" t="s">
        <v>51</v>
      </c>
      <c r="C22" s="22" t="s">
        <v>4</v>
      </c>
      <c r="D22" s="20">
        <v>2024</v>
      </c>
      <c r="E22" s="36">
        <f>'Пересмотр по инд. 2024'!E22-'Индексация 2024'!D13</f>
        <v>5.8</v>
      </c>
      <c r="F22" s="36">
        <f>'Пересмотр по инд. 2024'!F22-'Индексация 2024'!E13</f>
        <v>5.4</v>
      </c>
      <c r="G22" s="36">
        <f>'Пересмотр по инд. 2024'!G22-'Индексация 2024'!F13</f>
        <v>6.75</v>
      </c>
      <c r="H22" s="36">
        <f>'Пересмотр по инд. 2024'!H22-'Индексация 2024'!G13</f>
        <v>6.3565217391304349</v>
      </c>
      <c r="I22" s="20">
        <v>27</v>
      </c>
      <c r="J22" s="36">
        <f>'Пересмотр по инд. 2024'!J22-'Индексация 2024'!I13</f>
        <v>5.8</v>
      </c>
      <c r="K22" s="36">
        <f>'Пересмотр по инд. 2024'!K22-'Индексация 2024'!J13</f>
        <v>5.9</v>
      </c>
      <c r="L22" s="36">
        <f>'Пересмотр по инд. 2024'!L22-'Индексация 2024'!K13</f>
        <v>7.0750000000000011</v>
      </c>
      <c r="M22" s="36">
        <f>'Пересмотр по инд. 2024'!M22-'Индексация 2024'!L13</f>
        <v>6.7227272727272736</v>
      </c>
      <c r="N22" s="21">
        <v>26</v>
      </c>
      <c r="O22" s="67">
        <f t="shared" si="0"/>
        <v>3.7037037037037035E-2</v>
      </c>
      <c r="P22" s="20" t="s">
        <v>50</v>
      </c>
      <c r="Q22" s="15"/>
    </row>
    <row r="23" spans="1:17" x14ac:dyDescent="0.3">
      <c r="A23" s="14"/>
      <c r="B23" s="23" t="s">
        <v>51</v>
      </c>
      <c r="C23" s="22" t="s">
        <v>5</v>
      </c>
      <c r="D23" s="20">
        <v>2024</v>
      </c>
      <c r="E23" s="36">
        <f>'Пересмотр по инд. 2024'!E23-'Индексация 2024'!D14</f>
        <v>5.6</v>
      </c>
      <c r="F23" s="36">
        <f>'Пересмотр по инд. 2024'!F23-'Индексация 2024'!E14</f>
        <v>5.9</v>
      </c>
      <c r="G23" s="36">
        <f>'Пересмотр по инд. 2024'!G23-'Индексация 2024'!F14</f>
        <v>6.7750000000000012</v>
      </c>
      <c r="H23" s="36">
        <f>'Пересмотр по инд. 2024'!H23-'Индексация 2024'!G14</f>
        <v>5.8166666666666673</v>
      </c>
      <c r="I23" s="20">
        <v>27</v>
      </c>
      <c r="J23" s="36">
        <f>'Пересмотр по инд. 2024'!J23-'Индексация 2024'!I14</f>
        <v>5.6</v>
      </c>
      <c r="K23" s="36">
        <f>'Пересмотр по инд. 2024'!K23-'Индексация 2024'!J14</f>
        <v>5.9</v>
      </c>
      <c r="L23" s="36">
        <f>'Пересмотр по инд. 2024'!L23-'Индексация 2024'!K14</f>
        <v>6.95</v>
      </c>
      <c r="M23" s="36">
        <f>'Пересмотр по инд. 2024'!M23-'Индексация 2024'!L14</f>
        <v>6.1695652173913045</v>
      </c>
      <c r="N23" s="21">
        <v>26</v>
      </c>
      <c r="O23" s="67">
        <f t="shared" si="0"/>
        <v>3.7037037037037035E-2</v>
      </c>
      <c r="P23" s="20" t="s">
        <v>50</v>
      </c>
      <c r="Q23" s="15"/>
    </row>
    <row r="24" spans="1:17" x14ac:dyDescent="0.3">
      <c r="A24" s="14"/>
      <c r="B24" s="23" t="s">
        <v>51</v>
      </c>
      <c r="C24" s="22" t="s">
        <v>6</v>
      </c>
      <c r="D24" s="20">
        <v>2024</v>
      </c>
      <c r="E24" s="36">
        <f>'Пересмотр по инд. 2024'!E24-'Индексация 2024'!D15</f>
        <v>5.3</v>
      </c>
      <c r="F24" s="36">
        <f>'Пересмотр по инд. 2024'!F24-'Индексация 2024'!E15</f>
        <v>5.7</v>
      </c>
      <c r="G24" s="36">
        <f>'Пересмотр по инд. 2024'!G24-'Индексация 2024'!F15</f>
        <v>6.8500000000000005</v>
      </c>
      <c r="H24" s="36">
        <f>'Пересмотр по инд. 2024'!H24-'Индексация 2024'!G15</f>
        <v>6.2130434782608699</v>
      </c>
      <c r="I24" s="20">
        <v>27</v>
      </c>
      <c r="J24" s="36">
        <f>'Пересмотр по инд. 2024'!J24-'Индексация 2024'!I15</f>
        <v>5.3</v>
      </c>
      <c r="K24" s="36">
        <f>'Пересмотр по инд. 2024'!K24-'Индексация 2024'!J15</f>
        <v>5.7</v>
      </c>
      <c r="L24" s="36">
        <f>'Пересмотр по инд. 2024'!L24-'Индексация 2024'!K15</f>
        <v>6.8500000000000005</v>
      </c>
      <c r="M24" s="36">
        <f>'Пересмотр по инд. 2024'!M24-'Индексация 2024'!L15</f>
        <v>6.2130434782608699</v>
      </c>
      <c r="N24" s="21">
        <v>27</v>
      </c>
      <c r="O24" s="67">
        <f t="shared" si="0"/>
        <v>0</v>
      </c>
      <c r="P24" s="20" t="s">
        <v>50</v>
      </c>
      <c r="Q24" s="15"/>
    </row>
    <row r="25" spans="1:17" x14ac:dyDescent="0.3">
      <c r="A25" s="14"/>
      <c r="B25" s="23" t="s">
        <v>51</v>
      </c>
      <c r="C25" s="22" t="s">
        <v>7</v>
      </c>
      <c r="D25" s="20">
        <v>2024</v>
      </c>
      <c r="E25" s="36">
        <f>'Пересмотр по инд. 2024'!E25-'Индексация 2024'!D16</f>
        <v>6.2</v>
      </c>
      <c r="F25" s="36">
        <f>'Пересмотр по инд. 2024'!F25-'Индексация 2024'!E16</f>
        <v>5.2</v>
      </c>
      <c r="G25" s="36">
        <f>'Пересмотр по инд. 2024'!G25-'Индексация 2024'!F16</f>
        <v>4.9000000000000004</v>
      </c>
      <c r="H25" s="36">
        <f>'Пересмотр по инд. 2024'!H25-'Индексация 2024'!G16</f>
        <v>3.8727173913043478</v>
      </c>
      <c r="I25" s="20">
        <v>27</v>
      </c>
      <c r="J25" s="36">
        <f>'Пересмотр по инд. 2024'!J25-'Индексация 2024'!I16</f>
        <v>6.2</v>
      </c>
      <c r="K25" s="36">
        <f>'Пересмотр по инд. 2024'!K25-'Индексация 2024'!J16</f>
        <v>5.2</v>
      </c>
      <c r="L25" s="36">
        <f>'Пересмотр по инд. 2024'!L25-'Индексация 2024'!K16</f>
        <v>4.9000000000000004</v>
      </c>
      <c r="M25" s="36">
        <f>'Пересмотр по инд. 2024'!M25-'Индексация 2024'!L16</f>
        <v>4.5932142857142866</v>
      </c>
      <c r="N25" s="21">
        <v>25</v>
      </c>
      <c r="O25" s="67">
        <f t="shared" si="0"/>
        <v>7.407407407407407E-2</v>
      </c>
      <c r="P25" s="20" t="s">
        <v>50</v>
      </c>
      <c r="Q25" s="15"/>
    </row>
    <row r="26" spans="1:17" x14ac:dyDescent="0.3">
      <c r="A26" s="14"/>
      <c r="B26" s="23" t="s">
        <v>51</v>
      </c>
      <c r="C26" s="22" t="s">
        <v>8</v>
      </c>
      <c r="D26" s="20">
        <v>2024</v>
      </c>
      <c r="E26" s="36">
        <f>'Пересмотр по инд. 2024'!E26-'Индексация 2024'!D17</f>
        <v>6.1</v>
      </c>
      <c r="F26" s="36">
        <f>'Пересмотр по инд. 2024'!F26-'Индексация 2024'!E17</f>
        <v>5.6</v>
      </c>
      <c r="G26" s="36">
        <f>'Пересмотр по инд. 2024'!G26-'Индексация 2024'!F17</f>
        <v>5.8</v>
      </c>
      <c r="H26" s="36">
        <f>'Пересмотр по инд. 2024'!H26-'Индексация 2024'!G17</f>
        <v>3.2148148148148148</v>
      </c>
      <c r="I26" s="20">
        <v>27</v>
      </c>
      <c r="J26" s="36">
        <f>'Пересмотр по инд. 2024'!J26-'Индексация 2024'!I17</f>
        <v>6.1</v>
      </c>
      <c r="K26" s="36">
        <f>'Пересмотр по инд. 2024'!K26-'Индексация 2024'!J17</f>
        <v>7.6</v>
      </c>
      <c r="L26" s="36">
        <f>'Пересмотр по инд. 2024'!L26-'Индексация 2024'!K17</f>
        <v>11.8</v>
      </c>
      <c r="M26" s="36">
        <f>'Пересмотр по инд. 2024'!M26-'Индексация 2024'!L17</f>
        <v>9.476923076923077</v>
      </c>
      <c r="N26" s="21">
        <v>13</v>
      </c>
      <c r="O26" s="67">
        <f t="shared" si="0"/>
        <v>0.51851851851851849</v>
      </c>
      <c r="P26" s="20" t="s">
        <v>50</v>
      </c>
      <c r="Q26" s="15"/>
    </row>
    <row r="27" spans="1:17" x14ac:dyDescent="0.3">
      <c r="A27" s="14"/>
      <c r="B27" s="23" t="s">
        <v>10</v>
      </c>
      <c r="C27" s="22" t="s">
        <v>0</v>
      </c>
      <c r="D27" s="20">
        <v>2024</v>
      </c>
      <c r="E27" s="36">
        <f>'Пересмотр по инд. 2024'!E27-'Индексация 2024'!D9</f>
        <v>8.1</v>
      </c>
      <c r="F27" s="36">
        <f>'Пересмотр по инд. 2024'!F27-'Индексация 2024'!E9</f>
        <v>8.8000000000000007</v>
      </c>
      <c r="G27" s="36">
        <f>'Пересмотр по инд. 2024'!G27-'Индексация 2024'!F9</f>
        <v>7.6</v>
      </c>
      <c r="H27" s="36">
        <f>'Пересмотр по инд. 2024'!H27-'Индексация 2024'!G9</f>
        <v>8.5400000000000009</v>
      </c>
      <c r="I27" s="20">
        <v>6</v>
      </c>
      <c r="J27" s="36">
        <f>'Пересмотр по инд. 2024'!J27-'Индексация 2024'!I9</f>
        <v>8.1</v>
      </c>
      <c r="K27" s="36">
        <f>'Пересмотр по инд. 2024'!K27-'Индексация 2024'!J9</f>
        <v>8.8000000000000007</v>
      </c>
      <c r="L27" s="36">
        <f>'Пересмотр по инд. 2024'!L27-'Индексация 2024'!K9</f>
        <v>7.6</v>
      </c>
      <c r="M27" s="36">
        <f>'Пересмотр по инд. 2024'!M27-'Индексация 2024'!L9</f>
        <v>8.5400000000000009</v>
      </c>
      <c r="N27" s="21">
        <v>6</v>
      </c>
      <c r="O27" s="67">
        <f t="shared" si="0"/>
        <v>0</v>
      </c>
      <c r="P27" s="20" t="s">
        <v>50</v>
      </c>
      <c r="Q27" s="15"/>
    </row>
    <row r="28" spans="1:17" x14ac:dyDescent="0.3">
      <c r="A28" s="14"/>
      <c r="B28" s="23" t="s">
        <v>10</v>
      </c>
      <c r="C28" s="22" t="s">
        <v>1</v>
      </c>
      <c r="D28" s="20">
        <v>2024</v>
      </c>
      <c r="E28" s="36">
        <f>'Пересмотр по инд. 2024'!E28-'Индексация 2024'!D10</f>
        <v>7.6000000000000005</v>
      </c>
      <c r="F28" s="36">
        <f>'Пересмотр по инд. 2024'!F28-'Индексация 2024'!E10</f>
        <v>9.1</v>
      </c>
      <c r="G28" s="36">
        <f>'Пересмотр по инд. 2024'!G28-'Индексация 2024'!F10</f>
        <v>9.9</v>
      </c>
      <c r="H28" s="36">
        <f>'Пересмотр по инд. 2024'!H28-'Индексация 2024'!G10</f>
        <v>8.6666666666666679</v>
      </c>
      <c r="I28" s="20">
        <v>6</v>
      </c>
      <c r="J28" s="36">
        <f>'Пересмотр по инд. 2024'!J28-'Индексация 2024'!I10</f>
        <v>9.6999999999999993</v>
      </c>
      <c r="K28" s="36">
        <f>'Пересмотр по инд. 2024'!K28-'Индексация 2024'!J10</f>
        <v>9.1</v>
      </c>
      <c r="L28" s="36">
        <f>'Пересмотр по инд. 2024'!L28-'Индексация 2024'!K10</f>
        <v>10.4</v>
      </c>
      <c r="M28" s="36">
        <f>'Пересмотр по инд. 2024'!M28-'Индексация 2024'!L10</f>
        <v>10.64</v>
      </c>
      <c r="N28" s="21">
        <v>5</v>
      </c>
      <c r="O28" s="67">
        <f t="shared" si="0"/>
        <v>0.16666666666666666</v>
      </c>
      <c r="P28" s="20" t="s">
        <v>50</v>
      </c>
      <c r="Q28" s="15"/>
    </row>
    <row r="29" spans="1:17" x14ac:dyDescent="0.3">
      <c r="A29" s="14"/>
      <c r="B29" s="23" t="s">
        <v>10</v>
      </c>
      <c r="C29" s="22" t="s">
        <v>2</v>
      </c>
      <c r="D29" s="20">
        <v>2024</v>
      </c>
      <c r="E29" s="36">
        <f>'Пересмотр по инд. 2024'!E29-'Индексация 2024'!D11</f>
        <v>8.2999999999999989</v>
      </c>
      <c r="F29" s="36">
        <f>'Пересмотр по инд. 2024'!F29-'Индексация 2024'!E11</f>
        <v>8.5</v>
      </c>
      <c r="G29" s="36">
        <f>'Пересмотр по инд. 2024'!G29-'Индексация 2024'!F11</f>
        <v>8.6</v>
      </c>
      <c r="H29" s="36">
        <f>'Пересмотр по инд. 2024'!H29-'Индексация 2024'!G11</f>
        <v>8.2999999999999989</v>
      </c>
      <c r="I29" s="20">
        <v>6</v>
      </c>
      <c r="J29" s="36">
        <f>'Пересмотр по инд. 2024'!J29-'Индексация 2024'!I11</f>
        <v>8.2999999999999989</v>
      </c>
      <c r="K29" s="36">
        <f>'Пересмотр по инд. 2024'!K29-'Индексация 2024'!J11</f>
        <v>8.5</v>
      </c>
      <c r="L29" s="36">
        <f>'Пересмотр по инд. 2024'!L29-'Индексация 2024'!K11</f>
        <v>8.6</v>
      </c>
      <c r="M29" s="36">
        <f>'Пересмотр по инд. 2024'!M29-'Индексация 2024'!L11</f>
        <v>8.2999999999999989</v>
      </c>
      <c r="N29" s="21">
        <v>6</v>
      </c>
      <c r="O29" s="67">
        <f t="shared" si="0"/>
        <v>0</v>
      </c>
      <c r="P29" s="20" t="s">
        <v>50</v>
      </c>
      <c r="Q29" s="15"/>
    </row>
    <row r="30" spans="1:17" x14ac:dyDescent="0.3">
      <c r="A30" s="14"/>
      <c r="B30" s="23" t="s">
        <v>10</v>
      </c>
      <c r="C30" s="19" t="s">
        <v>3</v>
      </c>
      <c r="D30" s="20">
        <v>2024</v>
      </c>
      <c r="E30" s="36">
        <f>'Пересмотр по инд. 2024'!E30-'Индексация 2024'!D12</f>
        <v>7.3</v>
      </c>
      <c r="F30" s="36">
        <f>'Пересмотр по инд. 2024'!F30-'Индексация 2024'!E12</f>
        <v>7.6</v>
      </c>
      <c r="G30" s="36">
        <f>'Пересмотр по инд. 2024'!G30-'Индексация 2024'!F12</f>
        <v>7.6</v>
      </c>
      <c r="H30" s="36">
        <f>'Пересмотр по инд. 2024'!H30-'Индексация 2024'!G12</f>
        <v>7.6000000000000005</v>
      </c>
      <c r="I30" s="20">
        <v>6</v>
      </c>
      <c r="J30" s="36">
        <f>'Пересмотр по инд. 2024'!J30-'Индексация 2024'!I12</f>
        <v>7.3</v>
      </c>
      <c r="K30" s="36">
        <f>'Пересмотр по инд. 2024'!K30-'Индексация 2024'!J12</f>
        <v>7.6</v>
      </c>
      <c r="L30" s="36">
        <f>'Пересмотр по инд. 2024'!L30-'Индексация 2024'!K12</f>
        <v>7.6</v>
      </c>
      <c r="M30" s="36">
        <f>'Пересмотр по инд. 2024'!M30-'Индексация 2024'!L12</f>
        <v>7.6000000000000005</v>
      </c>
      <c r="N30" s="21">
        <v>6</v>
      </c>
      <c r="O30" s="67">
        <f t="shared" si="0"/>
        <v>0</v>
      </c>
      <c r="P30" s="20" t="s">
        <v>50</v>
      </c>
      <c r="Q30" s="15"/>
    </row>
    <row r="31" spans="1:17" x14ac:dyDescent="0.3">
      <c r="A31" s="14"/>
      <c r="B31" s="23" t="s">
        <v>10</v>
      </c>
      <c r="C31" s="22" t="s">
        <v>4</v>
      </c>
      <c r="D31" s="20">
        <v>2024</v>
      </c>
      <c r="E31" s="36">
        <f>'Пересмотр по инд. 2024'!E31-'Индексация 2024'!D13</f>
        <v>6.2</v>
      </c>
      <c r="F31" s="36">
        <f>'Пересмотр по инд. 2024'!F31-'Индексация 2024'!E13</f>
        <v>7.4</v>
      </c>
      <c r="G31" s="36">
        <f>'Пересмотр по инд. 2024'!G31-'Индексация 2024'!F13</f>
        <v>8.1</v>
      </c>
      <c r="H31" s="36">
        <f>'Пересмотр по инд. 2024'!H31-'Индексация 2024'!G13</f>
        <v>6.8999999999999995</v>
      </c>
      <c r="I31" s="20">
        <v>6</v>
      </c>
      <c r="J31" s="36">
        <f>'Пересмотр по инд. 2024'!J31-'Индексация 2024'!I13</f>
        <v>6.8</v>
      </c>
      <c r="K31" s="36">
        <f>'Пересмотр по инд. 2024'!K31-'Индексация 2024'!J13</f>
        <v>8.4</v>
      </c>
      <c r="L31" s="36">
        <f>'Пересмотр по инд. 2024'!L31-'Индексация 2024'!K13</f>
        <v>8.1</v>
      </c>
      <c r="M31" s="36">
        <f>'Пересмотр по инд. 2024'!M31-'Индексация 2024'!L13</f>
        <v>7.94</v>
      </c>
      <c r="N31" s="21">
        <v>5</v>
      </c>
      <c r="O31" s="67">
        <f t="shared" si="0"/>
        <v>0.16666666666666666</v>
      </c>
      <c r="P31" s="20" t="s">
        <v>50</v>
      </c>
      <c r="Q31" s="15"/>
    </row>
    <row r="32" spans="1:17" x14ac:dyDescent="0.3">
      <c r="A32" s="14"/>
      <c r="B32" s="23" t="s">
        <v>10</v>
      </c>
      <c r="C32" s="22" t="s">
        <v>5</v>
      </c>
      <c r="D32" s="20">
        <v>2024</v>
      </c>
      <c r="E32" s="36">
        <f>'Пересмотр по инд. 2024'!E32-'Индексация 2024'!D14</f>
        <v>7.1</v>
      </c>
      <c r="F32" s="36">
        <f>'Пересмотр по инд. 2024'!F32-'Индексация 2024'!E14</f>
        <v>7.9</v>
      </c>
      <c r="G32" s="36">
        <f>'Пересмотр по инд. 2024'!G32-'Индексация 2024'!F14</f>
        <v>9.5500000000000007</v>
      </c>
      <c r="H32" s="36">
        <f>'Пересмотр по инд. 2024'!H32-'Индексация 2024'!G14</f>
        <v>7.2</v>
      </c>
      <c r="I32" s="20">
        <v>6</v>
      </c>
      <c r="J32" s="36">
        <f>'Пересмотр по инд. 2024'!J32-'Индексация 2024'!I14</f>
        <v>8.6</v>
      </c>
      <c r="K32" s="36">
        <f>'Пересмотр по инд. 2024'!K32-'Индексация 2024'!J14</f>
        <v>7.9</v>
      </c>
      <c r="L32" s="36">
        <f>'Пересмотр по инд. 2024'!L32-'Индексация 2024'!K14</f>
        <v>10.3</v>
      </c>
      <c r="M32" s="36">
        <f>'Пересмотр по инд. 2024'!M32-'Индексация 2024'!L14</f>
        <v>8.6999999999999993</v>
      </c>
      <c r="N32" s="21">
        <v>5</v>
      </c>
      <c r="O32" s="67">
        <f t="shared" si="0"/>
        <v>0.16666666666666666</v>
      </c>
      <c r="P32" s="20" t="s">
        <v>50</v>
      </c>
      <c r="Q32" s="15"/>
    </row>
    <row r="33" spans="1:17" x14ac:dyDescent="0.3">
      <c r="A33" s="14"/>
      <c r="B33" s="23" t="s">
        <v>10</v>
      </c>
      <c r="C33" s="22" t="s">
        <v>6</v>
      </c>
      <c r="D33" s="20">
        <v>2024</v>
      </c>
      <c r="E33" s="36">
        <f>'Пересмотр по инд. 2024'!E33-'Индексация 2024'!D15</f>
        <v>6.3</v>
      </c>
      <c r="F33" s="36">
        <f>'Пересмотр по инд. 2024'!F33-'Индексация 2024'!E15</f>
        <v>7.3999999999999995</v>
      </c>
      <c r="G33" s="36">
        <f>'Пересмотр по инд. 2024'!G33-'Индексация 2024'!F15</f>
        <v>7.2</v>
      </c>
      <c r="H33" s="36">
        <f>'Пересмотр по инд. 2024'!H33-'Индексация 2024'!G15</f>
        <v>7.1400000000000006</v>
      </c>
      <c r="I33" s="20">
        <v>6</v>
      </c>
      <c r="J33" s="36">
        <f>'Пересмотр по инд. 2024'!J33-'Индексация 2024'!I15</f>
        <v>6.3</v>
      </c>
      <c r="K33" s="36">
        <f>'Пересмотр по инд. 2024'!K33-'Индексация 2024'!J15</f>
        <v>7.3999999999999995</v>
      </c>
      <c r="L33" s="36">
        <f>'Пересмотр по инд. 2024'!L33-'Индексация 2024'!K15</f>
        <v>7.2</v>
      </c>
      <c r="M33" s="36">
        <f>'Пересмотр по инд. 2024'!M33-'Индексация 2024'!L15</f>
        <v>7.1400000000000006</v>
      </c>
      <c r="N33" s="21">
        <v>6</v>
      </c>
      <c r="O33" s="67">
        <f t="shared" si="0"/>
        <v>0</v>
      </c>
      <c r="P33" s="20" t="s">
        <v>50</v>
      </c>
      <c r="Q33" s="15"/>
    </row>
    <row r="34" spans="1:17" x14ac:dyDescent="0.3">
      <c r="A34" s="14"/>
      <c r="B34" s="23" t="s">
        <v>10</v>
      </c>
      <c r="C34" s="22" t="s">
        <v>7</v>
      </c>
      <c r="D34" s="20">
        <v>2024</v>
      </c>
      <c r="E34" s="36">
        <f>'Пересмотр по инд. 2024'!E34-'Индексация 2024'!D16</f>
        <v>7.45</v>
      </c>
      <c r="F34" s="36">
        <f>'Пересмотр по инд. 2024'!F34-'Индексация 2024'!E16</f>
        <v>6.7</v>
      </c>
      <c r="G34" s="36">
        <f>'Пересмотр по инд. 2024'!G34-'Индексация 2024'!F16</f>
        <v>6.9</v>
      </c>
      <c r="H34" s="36">
        <f>'Пересмотр по инд. 2024'!H34-'Индексация 2024'!G16</f>
        <v>5.8408333333333333</v>
      </c>
      <c r="I34" s="20">
        <v>6</v>
      </c>
      <c r="J34" s="36">
        <f>'Пересмотр по инд. 2024'!J34-'Индексация 2024'!I16</f>
        <v>7.45</v>
      </c>
      <c r="K34" s="36">
        <f>'Пересмотр по инд. 2024'!K34-'Индексация 2024'!J16</f>
        <v>6.7</v>
      </c>
      <c r="L34" s="36">
        <f>'Пересмотр по инд. 2024'!L34-'Индексация 2024'!K16</f>
        <v>6.9</v>
      </c>
      <c r="M34" s="36">
        <f>'Пересмотр по инд. 2024'!M34-'Индексация 2024'!L16</f>
        <v>5.8408333333333333</v>
      </c>
      <c r="N34" s="21">
        <v>6</v>
      </c>
      <c r="O34" s="67">
        <f t="shared" si="0"/>
        <v>0</v>
      </c>
      <c r="P34" s="20" t="s">
        <v>50</v>
      </c>
      <c r="Q34" s="15"/>
    </row>
    <row r="35" spans="1:17" x14ac:dyDescent="0.3">
      <c r="A35" s="14"/>
      <c r="B35" s="23" t="s">
        <v>10</v>
      </c>
      <c r="C35" s="22" t="s">
        <v>8</v>
      </c>
      <c r="D35" s="20">
        <v>2024</v>
      </c>
      <c r="E35" s="36">
        <f>'Пересмотр по инд. 2024'!E35-'Индексация 2024'!D17</f>
        <v>8.6999999999999993</v>
      </c>
      <c r="F35" s="36">
        <f>'Пересмотр по инд. 2024'!F35-'Индексация 2024'!E17</f>
        <v>7.6</v>
      </c>
      <c r="G35" s="36">
        <f>'Пересмотр по инд. 2024'!G35-'Индексация 2024'!F17</f>
        <v>9.8000000000000007</v>
      </c>
      <c r="H35" s="36">
        <f>'Пересмотр по инд. 2024'!H35-'Индексация 2024'!G17</f>
        <v>8.4400000000000013</v>
      </c>
      <c r="I35" s="20">
        <v>6</v>
      </c>
      <c r="J35" s="36">
        <f>'Пересмотр по инд. 2024'!J35-'Индексация 2024'!I17</f>
        <v>8.6999999999999993</v>
      </c>
      <c r="K35" s="36">
        <f>'Пересмотр по инд. 2024'!K35-'Индексация 2024'!J17</f>
        <v>7.6</v>
      </c>
      <c r="L35" s="36">
        <f>'Пересмотр по инд. 2024'!L35-'Индексация 2024'!K17</f>
        <v>9.8000000000000007</v>
      </c>
      <c r="M35" s="36">
        <f>'Пересмотр по инд. 2024'!M35-'Индексация 2024'!L17</f>
        <v>8.4400000000000013</v>
      </c>
      <c r="N35" s="21">
        <v>6</v>
      </c>
      <c r="O35" s="67">
        <f t="shared" si="0"/>
        <v>0</v>
      </c>
      <c r="P35" s="20" t="s">
        <v>50</v>
      </c>
      <c r="Q35" s="15"/>
    </row>
    <row r="36" spans="1:17" x14ac:dyDescent="0.3">
      <c r="A36" s="14"/>
      <c r="B36" s="23" t="s">
        <v>12</v>
      </c>
      <c r="C36" s="22" t="s">
        <v>0</v>
      </c>
      <c r="D36" s="20">
        <v>2024</v>
      </c>
      <c r="E36" s="36">
        <f>'Пересмотр по инд. 2024'!E36-'Индексация 2024'!D9</f>
        <v>7</v>
      </c>
      <c r="F36" s="36">
        <f>'Пересмотр по инд. 2024'!F36-'Индексация 2024'!E9</f>
        <v>7.4</v>
      </c>
      <c r="G36" s="36">
        <f>'Пересмотр по инд. 2024'!G36-'Индексация 2024'!F9</f>
        <v>8.6</v>
      </c>
      <c r="H36" s="36">
        <f>'Пересмотр по инд. 2024'!H36-'Индексация 2024'!G9</f>
        <v>8.1000000000000014</v>
      </c>
      <c r="I36" s="20">
        <v>5</v>
      </c>
      <c r="J36" s="36">
        <f>'Пересмотр по инд. 2024'!J36-'Индексация 2024'!I9</f>
        <v>7</v>
      </c>
      <c r="K36" s="36">
        <f>'Пересмотр по инд. 2024'!K36-'Индексация 2024'!J9</f>
        <v>7.4</v>
      </c>
      <c r="L36" s="36">
        <f>'Пересмотр по инд. 2024'!L36-'Индексация 2024'!K9</f>
        <v>8.6</v>
      </c>
      <c r="M36" s="36">
        <f>'Пересмотр по инд. 2024'!M36-'Индексация 2024'!L9</f>
        <v>8.1000000000000014</v>
      </c>
      <c r="N36" s="20">
        <v>5</v>
      </c>
      <c r="O36" s="67">
        <f t="shared" si="0"/>
        <v>0</v>
      </c>
      <c r="P36" s="20" t="s">
        <v>50</v>
      </c>
      <c r="Q36" s="15"/>
    </row>
    <row r="37" spans="1:17" ht="15" customHeight="1" x14ac:dyDescent="0.3">
      <c r="A37" s="14"/>
      <c r="B37" s="23" t="s">
        <v>12</v>
      </c>
      <c r="C37" s="22" t="s">
        <v>1</v>
      </c>
      <c r="D37" s="20">
        <v>2024</v>
      </c>
      <c r="E37" s="36">
        <f>'Пересмотр по инд. 2024'!E37-'Индексация 2024'!D10</f>
        <v>5.7</v>
      </c>
      <c r="F37" s="36">
        <f>'Пересмотр по инд. 2024'!F37-'Индексация 2024'!E10</f>
        <v>7.1</v>
      </c>
      <c r="G37" s="36">
        <f>'Пересмотр по инд. 2024'!G37-'Индексация 2024'!F10</f>
        <v>26.9</v>
      </c>
      <c r="H37" s="36">
        <f>'Пересмотр по инд. 2024'!H37-'Индексация 2024'!G10</f>
        <v>14.4</v>
      </c>
      <c r="I37" s="20">
        <v>5</v>
      </c>
      <c r="J37" s="36">
        <f>'Пересмотр по инд. 2024'!J37-'Индексация 2024'!I10</f>
        <v>5.7</v>
      </c>
      <c r="K37" s="36">
        <f>'Пересмотр по инд. 2024'!K37-'Индексация 2024'!J10</f>
        <v>7.1</v>
      </c>
      <c r="L37" s="36">
        <f>'Пересмотр по инд. 2024'!L37-'Индексация 2024'!K10</f>
        <v>26.9</v>
      </c>
      <c r="M37" s="36">
        <f>'Пересмотр по инд. 2024'!M37-'Индексация 2024'!L10</f>
        <v>14.4</v>
      </c>
      <c r="N37" s="20">
        <v>5</v>
      </c>
      <c r="O37" s="67">
        <f t="shared" si="0"/>
        <v>0</v>
      </c>
      <c r="P37" s="20" t="s">
        <v>50</v>
      </c>
      <c r="Q37" s="15"/>
    </row>
    <row r="38" spans="1:17" ht="15" customHeight="1" x14ac:dyDescent="0.3">
      <c r="A38" s="14"/>
      <c r="B38" s="23" t="s">
        <v>12</v>
      </c>
      <c r="C38" s="22" t="s">
        <v>2</v>
      </c>
      <c r="D38" s="20">
        <v>2024</v>
      </c>
      <c r="E38" s="36">
        <f>'Пересмотр по инд. 2024'!E38-'Индексация 2024'!D11</f>
        <v>5.6</v>
      </c>
      <c r="F38" s="36">
        <f>'Пересмотр по инд. 2024'!F38-'Индексация 2024'!E11</f>
        <v>7.1</v>
      </c>
      <c r="G38" s="36">
        <f>'Пересмотр по инд. 2024'!G38-'Индексация 2024'!F11</f>
        <v>8.1</v>
      </c>
      <c r="H38" s="36">
        <f>'Пересмотр по инд. 2024'!H38-'Индексация 2024'!G11</f>
        <v>5.7</v>
      </c>
      <c r="I38" s="20">
        <v>5</v>
      </c>
      <c r="J38" s="36">
        <f>'Пересмотр по инд. 2024'!J38-'Индексация 2024'!I11</f>
        <v>5.6</v>
      </c>
      <c r="K38" s="36">
        <f>'Пересмотр по инд. 2024'!K38-'Индексация 2024'!J11</f>
        <v>7.1</v>
      </c>
      <c r="L38" s="36">
        <f>'Пересмотр по инд. 2024'!L38-'Индексация 2024'!K11</f>
        <v>8.1</v>
      </c>
      <c r="M38" s="36">
        <f>'Пересмотр по инд. 2024'!M38-'Индексация 2024'!L11</f>
        <v>5.7</v>
      </c>
      <c r="N38" s="20">
        <v>5</v>
      </c>
      <c r="O38" s="67">
        <f t="shared" si="0"/>
        <v>0</v>
      </c>
      <c r="P38" s="20" t="s">
        <v>50</v>
      </c>
      <c r="Q38" s="15"/>
    </row>
    <row r="39" spans="1:17" ht="15" customHeight="1" x14ac:dyDescent="0.3">
      <c r="A39" s="14"/>
      <c r="B39" s="23" t="s">
        <v>12</v>
      </c>
      <c r="C39" s="19" t="s">
        <v>3</v>
      </c>
      <c r="D39" s="20">
        <v>2024</v>
      </c>
      <c r="E39" s="36">
        <f>'Пересмотр по инд. 2024'!E39-'Индексация 2024'!D12</f>
        <v>5.5</v>
      </c>
      <c r="F39" s="36">
        <f>'Пересмотр по инд. 2024'!F39-'Индексация 2024'!E12</f>
        <v>6.1999999999999993</v>
      </c>
      <c r="G39" s="36">
        <f>'Пересмотр по инд. 2024'!G39-'Индексация 2024'!F12</f>
        <v>6.9</v>
      </c>
      <c r="H39" s="36">
        <f>'Пересмотр по инд. 2024'!H39-'Индексация 2024'!G12</f>
        <v>5.4</v>
      </c>
      <c r="I39" s="20">
        <v>5</v>
      </c>
      <c r="J39" s="36">
        <f>'Пересмотр по инд. 2024'!J39-'Индексация 2024'!I12</f>
        <v>5.5</v>
      </c>
      <c r="K39" s="36">
        <f>'Пересмотр по инд. 2024'!K39-'Индексация 2024'!J12</f>
        <v>6.1999999999999993</v>
      </c>
      <c r="L39" s="36">
        <f>'Пересмотр по инд. 2024'!L39-'Индексация 2024'!K12</f>
        <v>6.9</v>
      </c>
      <c r="M39" s="36">
        <f>'Пересмотр по инд. 2024'!M39-'Индексация 2024'!L12</f>
        <v>5.4</v>
      </c>
      <c r="N39" s="20">
        <v>5</v>
      </c>
      <c r="O39" s="67">
        <f t="shared" si="0"/>
        <v>0</v>
      </c>
      <c r="P39" s="20" t="s">
        <v>50</v>
      </c>
      <c r="Q39" s="15"/>
    </row>
    <row r="40" spans="1:17" ht="15" customHeight="1" x14ac:dyDescent="0.3">
      <c r="A40" s="14"/>
      <c r="B40" s="23" t="s">
        <v>12</v>
      </c>
      <c r="C40" s="22" t="s">
        <v>4</v>
      </c>
      <c r="D40" s="20">
        <v>2024</v>
      </c>
      <c r="E40" s="36">
        <f>'Пересмотр по инд. 2024'!E40-'Индексация 2024'!D13</f>
        <v>6</v>
      </c>
      <c r="F40" s="36">
        <f>'Пересмотр по инд. 2024'!F40-'Индексация 2024'!E13</f>
        <v>6.1999999999999993</v>
      </c>
      <c r="G40" s="36">
        <f>'Пересмотр по инд. 2024'!G40-'Индексация 2024'!F13</f>
        <v>7.4</v>
      </c>
      <c r="H40" s="36">
        <f>'Пересмотр по инд. 2024'!H40-'Индексация 2024'!G13</f>
        <v>6.4999999999999991</v>
      </c>
      <c r="I40" s="20">
        <v>5</v>
      </c>
      <c r="J40" s="36">
        <f>'Пересмотр по инд. 2024'!J40-'Индексация 2024'!I13</f>
        <v>6</v>
      </c>
      <c r="K40" s="36">
        <f>'Пересмотр по инд. 2024'!K40-'Индексация 2024'!J13</f>
        <v>6.1999999999999993</v>
      </c>
      <c r="L40" s="36">
        <f>'Пересмотр по инд. 2024'!L40-'Индексация 2024'!K13</f>
        <v>7.4</v>
      </c>
      <c r="M40" s="36">
        <f>'Пересмотр по инд. 2024'!M40-'Индексация 2024'!L13</f>
        <v>6.4999999999999991</v>
      </c>
      <c r="N40" s="20">
        <v>5</v>
      </c>
      <c r="O40" s="67">
        <f t="shared" si="0"/>
        <v>0</v>
      </c>
      <c r="P40" s="20" t="s">
        <v>50</v>
      </c>
      <c r="Q40" s="15"/>
    </row>
    <row r="41" spans="1:17" ht="15" customHeight="1" x14ac:dyDescent="0.3">
      <c r="A41" s="14"/>
      <c r="B41" s="23" t="s">
        <v>12</v>
      </c>
      <c r="C41" s="22" t="s">
        <v>5</v>
      </c>
      <c r="D41" s="20">
        <v>2024</v>
      </c>
      <c r="E41" s="36">
        <f>'Пересмотр по инд. 2024'!E41-'Индексация 2024'!D14</f>
        <v>7.1</v>
      </c>
      <c r="F41" s="36">
        <f>'Пересмотр по инд. 2024'!F41-'Индексация 2024'!E14</f>
        <v>6.9</v>
      </c>
      <c r="G41" s="36">
        <f>'Пересмотр по инд. 2024'!G41-'Индексация 2024'!F14</f>
        <v>7.8</v>
      </c>
      <c r="H41" s="36">
        <f>'Пересмотр по инд. 2024'!H41-'Индексация 2024'!G14</f>
        <v>7.3666666666666663</v>
      </c>
      <c r="I41" s="20">
        <v>5</v>
      </c>
      <c r="J41" s="36">
        <f>'Пересмотр по инд. 2024'!J41-'Индексация 2024'!I14</f>
        <v>7.1</v>
      </c>
      <c r="K41" s="36">
        <f>'Пересмотр по инд. 2024'!K41-'Индексация 2024'!J14</f>
        <v>6.9</v>
      </c>
      <c r="L41" s="36">
        <f>'Пересмотр по инд. 2024'!L41-'Индексация 2024'!K14</f>
        <v>7.8</v>
      </c>
      <c r="M41" s="36">
        <f>'Пересмотр по инд. 2024'!M41-'Индексация 2024'!L14</f>
        <v>7.3666666666666663</v>
      </c>
      <c r="N41" s="20">
        <v>5</v>
      </c>
      <c r="O41" s="67">
        <f t="shared" si="0"/>
        <v>0</v>
      </c>
      <c r="P41" s="20" t="s">
        <v>50</v>
      </c>
      <c r="Q41" s="15"/>
    </row>
    <row r="42" spans="1:17" ht="15" customHeight="1" x14ac:dyDescent="0.3">
      <c r="A42" s="14"/>
      <c r="B42" s="23" t="s">
        <v>12</v>
      </c>
      <c r="C42" s="22" t="s">
        <v>6</v>
      </c>
      <c r="D42" s="20">
        <v>2024</v>
      </c>
      <c r="E42" s="36">
        <f>'Пересмотр по инд. 2024'!E42-'Индексация 2024'!D15</f>
        <v>6.8</v>
      </c>
      <c r="F42" s="36">
        <f>'Пересмотр по инд. 2024'!F42-'Индексация 2024'!E15</f>
        <v>6.7</v>
      </c>
      <c r="G42" s="36">
        <f>'Пересмотр по инд. 2024'!G42-'Индексация 2024'!F15</f>
        <v>6.7</v>
      </c>
      <c r="H42" s="36">
        <f>'Пересмотр по инд. 2024'!H42-'Индексация 2024'!G15</f>
        <v>6.5</v>
      </c>
      <c r="I42" s="20">
        <v>5</v>
      </c>
      <c r="J42" s="36">
        <f>'Пересмотр по инд. 2024'!J42-'Индексация 2024'!I15</f>
        <v>6.8</v>
      </c>
      <c r="K42" s="36">
        <f>'Пересмотр по инд. 2024'!K42-'Индексация 2024'!J15</f>
        <v>6.7</v>
      </c>
      <c r="L42" s="36">
        <f>'Пересмотр по инд. 2024'!L42-'Индексация 2024'!K15</f>
        <v>6.7</v>
      </c>
      <c r="M42" s="36">
        <f>'Пересмотр по инд. 2024'!M42-'Индексация 2024'!L15</f>
        <v>6.5</v>
      </c>
      <c r="N42" s="20">
        <v>5</v>
      </c>
      <c r="O42" s="67">
        <f t="shared" si="0"/>
        <v>0</v>
      </c>
      <c r="P42" s="20" t="s">
        <v>50</v>
      </c>
      <c r="Q42" s="15"/>
    </row>
    <row r="43" spans="1:17" ht="15" customHeight="1" x14ac:dyDescent="0.3">
      <c r="A43" s="14"/>
      <c r="B43" s="23" t="s">
        <v>12</v>
      </c>
      <c r="C43" s="22" t="s">
        <v>7</v>
      </c>
      <c r="D43" s="20">
        <v>2024</v>
      </c>
      <c r="E43" s="36">
        <f>'Пересмотр по инд. 2024'!E43-'Индексация 2024'!D16</f>
        <v>6.8</v>
      </c>
      <c r="F43" s="36">
        <f>'Пересмотр по инд. 2024'!F43-'Индексация 2024'!E16</f>
        <v>5.2</v>
      </c>
      <c r="G43" s="36">
        <f>'Пересмотр по инд. 2024'!G43-'Индексация 2024'!F16</f>
        <v>5.4</v>
      </c>
      <c r="H43" s="36">
        <f>'Пересмотр по инд. 2024'!H43-'Индексация 2024'!G16</f>
        <v>4.640833333333334</v>
      </c>
      <c r="I43" s="20">
        <v>5</v>
      </c>
      <c r="J43" s="36">
        <f>'Пересмотр по инд. 2024'!J43-'Индексация 2024'!I16</f>
        <v>6.8</v>
      </c>
      <c r="K43" s="36">
        <f>'Пересмотр по инд. 2024'!K43-'Индексация 2024'!J16</f>
        <v>5.2</v>
      </c>
      <c r="L43" s="36">
        <f>'Пересмотр по инд. 2024'!L43-'Индексация 2024'!K16</f>
        <v>5.4</v>
      </c>
      <c r="M43" s="36">
        <f>'Пересмотр по инд. 2024'!M43-'Индексация 2024'!L16</f>
        <v>4.640833333333334</v>
      </c>
      <c r="N43" s="20">
        <v>5</v>
      </c>
      <c r="O43" s="67">
        <f t="shared" si="0"/>
        <v>0</v>
      </c>
      <c r="P43" s="20" t="s">
        <v>50</v>
      </c>
      <c r="Q43" s="15"/>
    </row>
    <row r="44" spans="1:17" ht="15" customHeight="1" x14ac:dyDescent="0.3">
      <c r="A44" s="14"/>
      <c r="B44" s="23" t="s">
        <v>12</v>
      </c>
      <c r="C44" s="22" t="s">
        <v>8</v>
      </c>
      <c r="D44" s="20">
        <v>2024</v>
      </c>
      <c r="E44" s="36">
        <f>'Пересмотр по инд. 2024'!E44-'Индексация 2024'!D17</f>
        <v>6.6</v>
      </c>
      <c r="F44" s="36">
        <f>'Пересмотр по инд. 2024'!F44-'Индексация 2024'!E17</f>
        <v>5.6</v>
      </c>
      <c r="G44" s="36">
        <f>'Пересмотр по инд. 2024'!G44-'Индексация 2024'!F17</f>
        <v>5.3</v>
      </c>
      <c r="H44" s="36">
        <f>'Пересмотр по инд. 2024'!H44-'Индексация 2024'!G17</f>
        <v>5.4</v>
      </c>
      <c r="I44" s="20">
        <v>5</v>
      </c>
      <c r="J44" s="36">
        <f>'Пересмотр по инд. 2024'!J44-'Индексация 2024'!I17</f>
        <v>6.6</v>
      </c>
      <c r="K44" s="36">
        <f>'Пересмотр по инд. 2024'!K44-'Индексация 2024'!J17</f>
        <v>5.6</v>
      </c>
      <c r="L44" s="36">
        <f>'Пересмотр по инд. 2024'!L44-'Индексация 2024'!K17</f>
        <v>5.3</v>
      </c>
      <c r="M44" s="36">
        <f>'Пересмотр по инд. 2024'!M44-'Индексация 2024'!L17</f>
        <v>5.4</v>
      </c>
      <c r="N44" s="20">
        <v>5</v>
      </c>
      <c r="O44" s="67">
        <f t="shared" si="0"/>
        <v>0</v>
      </c>
      <c r="P44" s="20" t="s">
        <v>50</v>
      </c>
      <c r="Q44" s="15"/>
    </row>
    <row r="45" spans="1:17" ht="15" customHeight="1" x14ac:dyDescent="0.3">
      <c r="A45" s="14"/>
      <c r="B45" s="23" t="s">
        <v>30</v>
      </c>
      <c r="C45" s="22" t="s">
        <v>0</v>
      </c>
      <c r="D45" s="20">
        <v>2024</v>
      </c>
      <c r="E45" s="36">
        <f>'Пересмотр по инд. 2024'!E45-'Индексация 2024'!D9</f>
        <v>6.35</v>
      </c>
      <c r="F45" s="36">
        <f>'Пересмотр по инд. 2024'!F45-'Индексация 2024'!E9</f>
        <v>6.5</v>
      </c>
      <c r="G45" s="36">
        <f>'Пересмотр по инд. 2024'!G45-'Индексация 2024'!F9</f>
        <v>5.0999999999999996</v>
      </c>
      <c r="H45" s="36">
        <f>'Пересмотр по инд. 2024'!H45-'Индексация 2024'!G9</f>
        <v>6.05</v>
      </c>
      <c r="I45" s="20">
        <v>5</v>
      </c>
      <c r="J45" s="36">
        <v>6.35</v>
      </c>
      <c r="K45" s="36">
        <v>6.5</v>
      </c>
      <c r="L45" s="36">
        <v>5.0999999999999996</v>
      </c>
      <c r="M45" s="36">
        <v>6.05</v>
      </c>
      <c r="N45" s="21">
        <v>5</v>
      </c>
      <c r="O45" s="67">
        <f t="shared" si="0"/>
        <v>0</v>
      </c>
      <c r="P45" s="20" t="s">
        <v>50</v>
      </c>
      <c r="Q45" s="15"/>
    </row>
    <row r="46" spans="1:17" ht="15" customHeight="1" x14ac:dyDescent="0.3">
      <c r="A46" s="14"/>
      <c r="B46" s="23" t="s">
        <v>30</v>
      </c>
      <c r="C46" s="22" t="s">
        <v>1</v>
      </c>
      <c r="D46" s="20">
        <v>2024</v>
      </c>
      <c r="E46" s="36">
        <f>'Пересмотр по инд. 2024'!E46-'Индексация 2024'!D10</f>
        <v>6.9</v>
      </c>
      <c r="F46" s="36">
        <f>'Пересмотр по инд. 2024'!F46-'Индексация 2024'!E10</f>
        <v>6.8</v>
      </c>
      <c r="G46" s="36">
        <f>'Пересмотр по инд. 2024'!G46-'Индексация 2024'!F10</f>
        <v>6.6</v>
      </c>
      <c r="H46" s="36">
        <f>'Пересмотр по инд. 2024'!H46-'Индексация 2024'!G10</f>
        <v>6.3999999999999995</v>
      </c>
      <c r="I46" s="20">
        <v>5</v>
      </c>
      <c r="J46" s="36">
        <v>6.9</v>
      </c>
      <c r="K46" s="36">
        <v>6.8</v>
      </c>
      <c r="L46" s="36">
        <v>6.6</v>
      </c>
      <c r="M46" s="36">
        <v>6.3999999999999995</v>
      </c>
      <c r="N46" s="21">
        <v>5</v>
      </c>
      <c r="O46" s="67">
        <f t="shared" si="0"/>
        <v>0</v>
      </c>
      <c r="P46" s="20" t="s">
        <v>50</v>
      </c>
      <c r="Q46" s="15"/>
    </row>
    <row r="47" spans="1:17" ht="15" customHeight="1" x14ac:dyDescent="0.3">
      <c r="A47" s="14"/>
      <c r="B47" s="23" t="s">
        <v>30</v>
      </c>
      <c r="C47" s="22" t="s">
        <v>2</v>
      </c>
      <c r="D47" s="20">
        <v>2024</v>
      </c>
      <c r="E47" s="36">
        <f>'Пересмотр по инд. 2024'!E47-'Индексация 2024'!D11</f>
        <v>6</v>
      </c>
      <c r="F47" s="36">
        <f>'Пересмотр по инд. 2024'!F47-'Индексация 2024'!E11</f>
        <v>5.8999999999999995</v>
      </c>
      <c r="G47" s="36">
        <f>'Пересмотр по инд. 2024'!G47-'Индексация 2024'!F11</f>
        <v>5.9</v>
      </c>
      <c r="H47" s="36">
        <f>'Пересмотр по инд. 2024'!H47-'Индексация 2024'!G11</f>
        <v>5.6000000000000005</v>
      </c>
      <c r="I47" s="20">
        <v>5</v>
      </c>
      <c r="J47" s="36">
        <v>6</v>
      </c>
      <c r="K47" s="36">
        <v>5.8999999999999995</v>
      </c>
      <c r="L47" s="36">
        <v>5.9</v>
      </c>
      <c r="M47" s="36">
        <v>5.6000000000000005</v>
      </c>
      <c r="N47" s="21">
        <v>5</v>
      </c>
      <c r="O47" s="67">
        <f t="shared" si="0"/>
        <v>0</v>
      </c>
      <c r="P47" s="20" t="s">
        <v>50</v>
      </c>
      <c r="Q47" s="15"/>
    </row>
    <row r="48" spans="1:17" ht="15" customHeight="1" x14ac:dyDescent="0.3">
      <c r="A48" s="14"/>
      <c r="B48" s="23" t="s">
        <v>30</v>
      </c>
      <c r="C48" s="19" t="s">
        <v>3</v>
      </c>
      <c r="D48" s="20">
        <v>2024</v>
      </c>
      <c r="E48" s="36">
        <f>'Пересмотр по инд. 2024'!E48-'Индексация 2024'!D12</f>
        <v>6.1</v>
      </c>
      <c r="F48" s="36">
        <f>'Пересмотр по инд. 2024'!F48-'Индексация 2024'!E12</f>
        <v>6.3000000000000007</v>
      </c>
      <c r="G48" s="36">
        <f>'Пересмотр по инд. 2024'!G48-'Индексация 2024'!F12</f>
        <v>6</v>
      </c>
      <c r="H48" s="36">
        <f>'Пересмотр по инд. 2024'!H48-'Индексация 2024'!G12</f>
        <v>6.1000000000000005</v>
      </c>
      <c r="I48" s="20">
        <v>5</v>
      </c>
      <c r="J48" s="36">
        <v>6.1</v>
      </c>
      <c r="K48" s="36">
        <v>6.3000000000000007</v>
      </c>
      <c r="L48" s="36">
        <v>6</v>
      </c>
      <c r="M48" s="36">
        <v>6.1000000000000005</v>
      </c>
      <c r="N48" s="21">
        <v>5</v>
      </c>
      <c r="O48" s="67">
        <f t="shared" si="0"/>
        <v>0</v>
      </c>
      <c r="P48" s="20" t="s">
        <v>50</v>
      </c>
      <c r="Q48" s="15"/>
    </row>
    <row r="49" spans="1:17" ht="15" customHeight="1" x14ac:dyDescent="0.3">
      <c r="A49" s="14"/>
      <c r="B49" s="23" t="s">
        <v>30</v>
      </c>
      <c r="C49" s="22" t="s">
        <v>4</v>
      </c>
      <c r="D49" s="20">
        <v>2024</v>
      </c>
      <c r="E49" s="36">
        <f>'Пересмотр по инд. 2024'!E49-'Индексация 2024'!D13</f>
        <v>6</v>
      </c>
      <c r="F49" s="36">
        <f>'Пересмотр по инд. 2024'!F49-'Индексация 2024'!E13</f>
        <v>6.7000000000000011</v>
      </c>
      <c r="G49" s="36">
        <f>'Пересмотр по инд. 2024'!G49-'Индексация 2024'!F13</f>
        <v>6.9</v>
      </c>
      <c r="H49" s="36">
        <f>'Пересмотр по инд. 2024'!H49-'Индексация 2024'!G13</f>
        <v>6.6000000000000005</v>
      </c>
      <c r="I49" s="20">
        <v>5</v>
      </c>
      <c r="J49" s="36">
        <v>6</v>
      </c>
      <c r="K49" s="36">
        <v>6.7000000000000011</v>
      </c>
      <c r="L49" s="36">
        <v>6.9</v>
      </c>
      <c r="M49" s="36">
        <v>6.6000000000000005</v>
      </c>
      <c r="N49" s="21">
        <v>5</v>
      </c>
      <c r="O49" s="67">
        <f t="shared" si="0"/>
        <v>0</v>
      </c>
      <c r="P49" s="20" t="s">
        <v>50</v>
      </c>
      <c r="Q49" s="15"/>
    </row>
    <row r="50" spans="1:17" ht="15" customHeight="1" x14ac:dyDescent="0.3">
      <c r="A50" s="14"/>
      <c r="B50" s="23" t="s">
        <v>30</v>
      </c>
      <c r="C50" s="22" t="s">
        <v>5</v>
      </c>
      <c r="D50" s="20">
        <v>2024</v>
      </c>
      <c r="E50" s="36">
        <f>'Пересмотр по инд. 2024'!E50-'Индексация 2024'!D14</f>
        <v>5.6999999999999993</v>
      </c>
      <c r="F50" s="36">
        <f>'Пересмотр по инд. 2024'!F50-'Индексация 2024'!E14</f>
        <v>5.6999999999999993</v>
      </c>
      <c r="G50" s="36">
        <f>'Пересмотр по инд. 2024'!G50-'Индексация 2024'!F14</f>
        <v>5.6000000000000005</v>
      </c>
      <c r="H50" s="36">
        <f>'Пересмотр по инд. 2024'!H50-'Индексация 2024'!G14</f>
        <v>5.2</v>
      </c>
      <c r="I50" s="20">
        <v>5</v>
      </c>
      <c r="J50" s="36">
        <v>5.6999999999999993</v>
      </c>
      <c r="K50" s="36">
        <v>5.6999999999999993</v>
      </c>
      <c r="L50" s="36">
        <v>5.6000000000000005</v>
      </c>
      <c r="M50" s="36">
        <v>5.2</v>
      </c>
      <c r="N50" s="21">
        <v>5</v>
      </c>
      <c r="O50" s="67">
        <f t="shared" si="0"/>
        <v>0</v>
      </c>
      <c r="P50" s="20" t="s">
        <v>50</v>
      </c>
      <c r="Q50" s="15"/>
    </row>
    <row r="51" spans="1:17" ht="15" customHeight="1" x14ac:dyDescent="0.3">
      <c r="A51" s="14"/>
      <c r="B51" s="23" t="s">
        <v>30</v>
      </c>
      <c r="C51" s="22" t="s">
        <v>6</v>
      </c>
      <c r="D51" s="20">
        <v>2024</v>
      </c>
      <c r="E51" s="36">
        <f>'Пересмотр по инд. 2024'!E51-'Индексация 2024'!D15</f>
        <v>5</v>
      </c>
      <c r="F51" s="36">
        <f>'Пересмотр по инд. 2024'!F51-'Индексация 2024'!E15</f>
        <v>5.1000000000000005</v>
      </c>
      <c r="G51" s="36">
        <f>'Пересмотр по инд. 2024'!G51-'Индексация 2024'!F15</f>
        <v>5.3999999999999995</v>
      </c>
      <c r="H51" s="36">
        <f>'Пересмотр по инд. 2024'!H51-'Индексация 2024'!G15</f>
        <v>4.8</v>
      </c>
      <c r="I51" s="20">
        <v>5</v>
      </c>
      <c r="J51" s="36">
        <v>5</v>
      </c>
      <c r="K51" s="36">
        <v>5.1000000000000005</v>
      </c>
      <c r="L51" s="36">
        <v>5.3999999999999995</v>
      </c>
      <c r="M51" s="36">
        <v>4.8</v>
      </c>
      <c r="N51" s="21">
        <v>5</v>
      </c>
      <c r="O51" s="67">
        <f t="shared" si="0"/>
        <v>0</v>
      </c>
      <c r="P51" s="20" t="s">
        <v>50</v>
      </c>
      <c r="Q51" s="15"/>
    </row>
    <row r="52" spans="1:17" ht="15" customHeight="1" x14ac:dyDescent="0.3">
      <c r="A52" s="14"/>
      <c r="B52" s="23" t="s">
        <v>30</v>
      </c>
      <c r="C52" s="22" t="s">
        <v>7</v>
      </c>
      <c r="D52" s="20">
        <v>2024</v>
      </c>
      <c r="E52" s="36">
        <f>'Пересмотр по инд. 2024'!E52-'Индексация 2024'!D16</f>
        <v>6.1000000000000005</v>
      </c>
      <c r="F52" s="36">
        <f>'Пересмотр по инд. 2024'!F52-'Индексация 2024'!E16</f>
        <v>4.5</v>
      </c>
      <c r="G52" s="36">
        <f>'Пересмотр по инд. 2024'!G52-'Индексация 2024'!F16</f>
        <v>4.6999999999999993</v>
      </c>
      <c r="H52" s="36">
        <f>'Пересмотр по инд. 2024'!H52-'Индексация 2024'!G16</f>
        <v>3.8075000000000001</v>
      </c>
      <c r="I52" s="20">
        <v>5</v>
      </c>
      <c r="J52" s="36">
        <v>6.1000000000000005</v>
      </c>
      <c r="K52" s="36">
        <v>4.5</v>
      </c>
      <c r="L52" s="36">
        <v>4.6999999999999993</v>
      </c>
      <c r="M52" s="36">
        <v>3.8075000000000001</v>
      </c>
      <c r="N52" s="21">
        <v>5</v>
      </c>
      <c r="O52" s="67">
        <f t="shared" si="0"/>
        <v>0</v>
      </c>
      <c r="P52" s="20" t="s">
        <v>50</v>
      </c>
      <c r="Q52" s="15"/>
    </row>
    <row r="53" spans="1:17" ht="15" customHeight="1" x14ac:dyDescent="0.3">
      <c r="A53" s="14"/>
      <c r="B53" s="23" t="s">
        <v>30</v>
      </c>
      <c r="C53" s="22" t="s">
        <v>8</v>
      </c>
      <c r="D53" s="20">
        <v>2024</v>
      </c>
      <c r="E53" s="36">
        <f>'Пересмотр по инд. 2024'!E53-'Индексация 2024'!D17</f>
        <v>6.3999999999999995</v>
      </c>
      <c r="F53" s="36">
        <f>'Пересмотр по инд. 2024'!F53-'Индексация 2024'!E17</f>
        <v>5.3000000000000007</v>
      </c>
      <c r="G53" s="36">
        <f>'Пересмотр по инд. 2024'!G53-'Индексация 2024'!F17</f>
        <v>4.8999999999999995</v>
      </c>
      <c r="H53" s="36">
        <f>'Пересмотр по инд. 2024'!H53-'Индексация 2024'!G17</f>
        <v>5.1999999999999993</v>
      </c>
      <c r="I53" s="20">
        <v>5</v>
      </c>
      <c r="J53" s="36">
        <v>6.3999999999999995</v>
      </c>
      <c r="K53" s="36">
        <v>5.3000000000000007</v>
      </c>
      <c r="L53" s="36">
        <v>4.8999999999999995</v>
      </c>
      <c r="M53" s="36">
        <v>5.1999999999999993</v>
      </c>
      <c r="N53" s="21">
        <v>5</v>
      </c>
      <c r="O53" s="67">
        <f t="shared" si="0"/>
        <v>0</v>
      </c>
      <c r="P53" s="20" t="s">
        <v>50</v>
      </c>
      <c r="Q53" s="15"/>
    </row>
    <row r="54" spans="1:17" ht="15" customHeight="1" x14ac:dyDescent="0.3">
      <c r="A54" s="14"/>
      <c r="B54" s="23" t="s">
        <v>11</v>
      </c>
      <c r="C54" s="22" t="s">
        <v>0</v>
      </c>
      <c r="D54" s="20">
        <v>2024</v>
      </c>
      <c r="E54" s="36">
        <f>'Пересмотр по инд. 2024'!E54-'Индексация 2024'!D9</f>
        <v>6</v>
      </c>
      <c r="F54" s="36">
        <f>'Пересмотр по инд. 2024'!F54-'Индексация 2024'!E9</f>
        <v>6.2</v>
      </c>
      <c r="G54" s="36">
        <f>'Пересмотр по инд. 2024'!G54-'Индексация 2024'!F9</f>
        <v>5.5</v>
      </c>
      <c r="H54" s="36">
        <f>'Пересмотр по инд. 2024'!H54-'Индексация 2024'!G9</f>
        <v>5.7</v>
      </c>
      <c r="I54" s="20">
        <v>6</v>
      </c>
      <c r="J54" s="36">
        <f>'Пересмотр по инд. 2024'!J54-'Индексация 2024'!I9</f>
        <v>6.9249999999999998</v>
      </c>
      <c r="K54" s="36">
        <f>'Пересмотр по инд. 2024'!K54-'Индексация 2024'!J9</f>
        <v>7</v>
      </c>
      <c r="L54" s="36">
        <f>'Пересмотр по инд. 2024'!L54-'Индексация 2024'!K9</f>
        <v>5.85</v>
      </c>
      <c r="M54" s="36">
        <f>'Пересмотр по инд. 2024'!M54-'Индексация 2024'!L9</f>
        <v>6.8749999999999991</v>
      </c>
      <c r="N54" s="21">
        <v>5</v>
      </c>
      <c r="O54" s="67">
        <f t="shared" si="0"/>
        <v>0.16666666666666666</v>
      </c>
      <c r="P54" s="20" t="s">
        <v>50</v>
      </c>
      <c r="Q54" s="15"/>
    </row>
    <row r="55" spans="1:17" ht="15" customHeight="1" x14ac:dyDescent="0.3">
      <c r="A55" s="14"/>
      <c r="B55" s="23" t="s">
        <v>11</v>
      </c>
      <c r="C55" s="22" t="s">
        <v>1</v>
      </c>
      <c r="D55" s="20">
        <v>2024</v>
      </c>
      <c r="E55" s="36">
        <f>'Пересмотр по инд. 2024'!E55-'Индексация 2024'!D10</f>
        <v>4.95</v>
      </c>
      <c r="F55" s="36">
        <f>'Пересмотр по инд. 2024'!F55-'Индексация 2024'!E10</f>
        <v>6.1</v>
      </c>
      <c r="G55" s="36">
        <f>'Пересмотр по инд. 2024'!G55-'Индексация 2024'!F10</f>
        <v>6.4</v>
      </c>
      <c r="H55" s="36">
        <f>'Пересмотр по инд. 2024'!H55-'Индексация 2024'!G10</f>
        <v>5.6333333333333329</v>
      </c>
      <c r="I55" s="20">
        <v>6</v>
      </c>
      <c r="J55" s="36">
        <f>'Пересмотр по инд. 2024'!J55-'Индексация 2024'!I10</f>
        <v>4.95</v>
      </c>
      <c r="K55" s="36">
        <f>'Пересмотр по инд. 2024'!K55-'Индексация 2024'!J10</f>
        <v>6.1</v>
      </c>
      <c r="L55" s="36">
        <f>'Пересмотр по инд. 2024'!L55-'Индексация 2024'!K10</f>
        <v>6.4</v>
      </c>
      <c r="M55" s="36">
        <f>'Пересмотр по инд. 2024'!M55-'Индексация 2024'!L10</f>
        <v>5.6333333333333329</v>
      </c>
      <c r="N55" s="21">
        <v>6</v>
      </c>
      <c r="O55" s="67">
        <f t="shared" si="0"/>
        <v>0</v>
      </c>
      <c r="P55" s="20" t="s">
        <v>50</v>
      </c>
      <c r="Q55" s="15"/>
    </row>
    <row r="56" spans="1:17" ht="15" customHeight="1" x14ac:dyDescent="0.3">
      <c r="A56" s="14"/>
      <c r="B56" s="23" t="s">
        <v>11</v>
      </c>
      <c r="C56" s="22" t="s">
        <v>2</v>
      </c>
      <c r="D56" s="20">
        <v>2024</v>
      </c>
      <c r="E56" s="36">
        <f>'Пересмотр по инд. 2024'!E56-'Индексация 2024'!D11</f>
        <v>6.625</v>
      </c>
      <c r="F56" s="36">
        <f>'Пересмотр по инд. 2024'!F56-'Индексация 2024'!E11</f>
        <v>7.1</v>
      </c>
      <c r="G56" s="36">
        <f>'Пересмотр по инд. 2024'!G56-'Индексация 2024'!F11</f>
        <v>8.1</v>
      </c>
      <c r="H56" s="36">
        <f>'Пересмотр по инд. 2024'!H56-'Индексация 2024'!G11</f>
        <v>7.6500000000000012</v>
      </c>
      <c r="I56" s="20">
        <v>6</v>
      </c>
      <c r="J56" s="36">
        <f>'Пересмотр по инд. 2024'!J56-'Индексация 2024'!I11</f>
        <v>7.6</v>
      </c>
      <c r="K56" s="36">
        <f>'Пересмотр по инд. 2024'!K56-'Индексация 2024'!J11</f>
        <v>7.5</v>
      </c>
      <c r="L56" s="36">
        <f>'Пересмотр по инд. 2024'!L56-'Индексация 2024'!K11</f>
        <v>8.6</v>
      </c>
      <c r="M56" s="36">
        <f>'Пересмотр по инд. 2024'!M56-'Индексация 2024'!L11</f>
        <v>9.44</v>
      </c>
      <c r="N56" s="21">
        <v>5</v>
      </c>
      <c r="O56" s="67">
        <f t="shared" si="0"/>
        <v>0.16666666666666666</v>
      </c>
      <c r="P56" s="20" t="s">
        <v>50</v>
      </c>
      <c r="Q56" s="15"/>
    </row>
    <row r="57" spans="1:17" ht="15" customHeight="1" x14ac:dyDescent="0.3">
      <c r="A57" s="14"/>
      <c r="B57" s="23" t="s">
        <v>11</v>
      </c>
      <c r="C57" s="22" t="s">
        <v>3</v>
      </c>
      <c r="D57" s="20">
        <v>2024</v>
      </c>
      <c r="E57" s="36">
        <f>'Пересмотр по инд. 2024'!E57-'Индексация 2024'!D12</f>
        <v>5.5750000000000002</v>
      </c>
      <c r="F57" s="36">
        <f>'Пересмотр по инд. 2024'!F57-'Индексация 2024'!E12</f>
        <v>6.4</v>
      </c>
      <c r="G57" s="36">
        <f>'Пересмотр по инд. 2024'!G57-'Индексация 2024'!F12</f>
        <v>7.1</v>
      </c>
      <c r="H57" s="36">
        <f>'Пересмотр по инд. 2024'!H57-'Индексация 2024'!G12</f>
        <v>6.3166666666666673</v>
      </c>
      <c r="I57" s="20">
        <v>6</v>
      </c>
      <c r="J57" s="36">
        <f>'Пересмотр по инд. 2024'!J57-'Индексация 2024'!I12</f>
        <v>7.3</v>
      </c>
      <c r="K57" s="36">
        <f>'Пересмотр по инд. 2024'!K57-'Индексация 2024'!J12</f>
        <v>7</v>
      </c>
      <c r="L57" s="36">
        <f>'Пересмотр по инд. 2024'!L57-'Индексация 2024'!K12</f>
        <v>7.6</v>
      </c>
      <c r="M57" s="36">
        <f>'Пересмотр по инд. 2024'!M57-'Индексация 2024'!L12</f>
        <v>7.94</v>
      </c>
      <c r="N57" s="21">
        <v>5</v>
      </c>
      <c r="O57" s="67">
        <f t="shared" si="0"/>
        <v>0.16666666666666666</v>
      </c>
      <c r="P57" s="20" t="s">
        <v>50</v>
      </c>
      <c r="Q57" s="15"/>
    </row>
    <row r="58" spans="1:17" ht="15" customHeight="1" x14ac:dyDescent="0.3">
      <c r="A58" s="14"/>
      <c r="B58" s="23" t="s">
        <v>11</v>
      </c>
      <c r="C58" s="22" t="s">
        <v>4</v>
      </c>
      <c r="D58" s="20">
        <v>2024</v>
      </c>
      <c r="E58" s="36">
        <f>'Пересмотр по инд. 2024'!E58-'Индексация 2024'!D13</f>
        <v>6.8</v>
      </c>
      <c r="F58" s="36">
        <f>'Пересмотр по инд. 2024'!F58-'Индексация 2024'!E13</f>
        <v>6.9</v>
      </c>
      <c r="G58" s="36">
        <f>'Пересмотр по инд. 2024'!G58-'Индексация 2024'!F13</f>
        <v>7.85</v>
      </c>
      <c r="H58" s="36">
        <f>'Пересмотр по инд. 2024'!H58-'Индексация 2024'!G13</f>
        <v>6.4666666666666659</v>
      </c>
      <c r="I58" s="20">
        <v>6</v>
      </c>
      <c r="J58" s="36">
        <f>'Пересмотр по инд. 2024'!J58-'Индексация 2024'!I13</f>
        <v>6.8</v>
      </c>
      <c r="K58" s="36">
        <f>'Пересмотр по инд. 2024'!K58-'Индексация 2024'!J13</f>
        <v>7.4</v>
      </c>
      <c r="L58" s="36">
        <f>'Пересмотр по инд. 2024'!L58-'Индексация 2024'!K13</f>
        <v>8.1</v>
      </c>
      <c r="M58" s="36">
        <f>'Пересмотр по инд. 2024'!M58-'Индексация 2024'!L13</f>
        <v>8.1000000000000014</v>
      </c>
      <c r="N58" s="21">
        <v>5</v>
      </c>
      <c r="O58" s="67">
        <f t="shared" si="0"/>
        <v>0.16666666666666666</v>
      </c>
      <c r="P58" s="20" t="s">
        <v>50</v>
      </c>
      <c r="Q58" s="15"/>
    </row>
    <row r="59" spans="1:17" ht="15" customHeight="1" x14ac:dyDescent="0.3">
      <c r="A59" s="14"/>
      <c r="B59" s="23" t="s">
        <v>11</v>
      </c>
      <c r="C59" s="22" t="s">
        <v>5</v>
      </c>
      <c r="D59" s="20">
        <v>2024</v>
      </c>
      <c r="E59" s="36">
        <f>'Пересмотр по инд. 2024'!E59-'Индексация 2024'!D14</f>
        <v>3.8000000000000003</v>
      </c>
      <c r="F59" s="36">
        <f>'Пересмотр по инд. 2024'!F59-'Индексация 2024'!E14</f>
        <v>4.3499999999999996</v>
      </c>
      <c r="G59" s="36">
        <f>'Пересмотр по инд. 2024'!G59-'Индексация 2024'!F14</f>
        <v>6.8</v>
      </c>
      <c r="H59" s="36">
        <f>'Пересмотр по инд. 2024'!H59-'Индексация 2024'!G14</f>
        <v>5.1833333333333336</v>
      </c>
      <c r="I59" s="20">
        <v>6</v>
      </c>
      <c r="J59" s="36">
        <f>'Пересмотр по инд. 2024'!J59-'Индексация 2024'!I14</f>
        <v>5.8249999999999993</v>
      </c>
      <c r="K59" s="36" t="s">
        <v>52</v>
      </c>
      <c r="L59" s="36">
        <f>'Пересмотр по инд. 2024'!L59-'Индексация 2024'!K14</f>
        <v>10.3</v>
      </c>
      <c r="M59" s="36">
        <f>'Пересмотр по инд. 2024'!M59-'Индексация 2024'!L14</f>
        <v>8.9250000000000007</v>
      </c>
      <c r="N59" s="21">
        <v>4</v>
      </c>
      <c r="O59" s="67">
        <f t="shared" si="0"/>
        <v>0.33333333333333331</v>
      </c>
      <c r="P59" s="20" t="s">
        <v>50</v>
      </c>
      <c r="Q59" s="15"/>
    </row>
    <row r="60" spans="1:17" ht="15" customHeight="1" x14ac:dyDescent="0.3">
      <c r="A60" s="14"/>
      <c r="B60" s="23" t="s">
        <v>11</v>
      </c>
      <c r="C60" s="22" t="s">
        <v>6</v>
      </c>
      <c r="D60" s="20">
        <v>2024</v>
      </c>
      <c r="E60" s="36">
        <f>'Пересмотр по инд. 2024'!E60-'Индексация 2024'!D15</f>
        <v>6.3</v>
      </c>
      <c r="F60" s="36">
        <f>'Пересмотр по инд. 2024'!F60-'Индексация 2024'!E15</f>
        <v>6.7</v>
      </c>
      <c r="G60" s="36">
        <f>'Пересмотр по инд. 2024'!G60-'Индексация 2024'!F15</f>
        <v>7.2</v>
      </c>
      <c r="H60" s="36">
        <f>'Пересмотр по инд. 2024'!H60-'Индексация 2024'!G15</f>
        <v>6.6833333333333336</v>
      </c>
      <c r="I60" s="20">
        <v>6</v>
      </c>
      <c r="J60" s="36">
        <f>'Пересмотр по инд. 2024'!J60-'Индексация 2024'!I15</f>
        <v>6.3</v>
      </c>
      <c r="K60" s="36">
        <f>'Пересмотр по инд. 2024'!K60-'Индексация 2024'!J15</f>
        <v>6.7</v>
      </c>
      <c r="L60" s="36">
        <f>'Пересмотр по инд. 2024'!L60-'Индексация 2024'!K15</f>
        <v>7.2</v>
      </c>
      <c r="M60" s="36">
        <f>'Пересмотр по инд. 2024'!M60-'Индексация 2024'!L15</f>
        <v>6.6833333333333336</v>
      </c>
      <c r="N60" s="21">
        <v>6</v>
      </c>
      <c r="O60" s="67">
        <f t="shared" si="0"/>
        <v>0</v>
      </c>
      <c r="P60" s="20" t="s">
        <v>50</v>
      </c>
      <c r="Q60" s="15"/>
    </row>
    <row r="61" spans="1:17" ht="15" customHeight="1" x14ac:dyDescent="0.3">
      <c r="A61" s="14"/>
      <c r="B61" s="23" t="s">
        <v>11</v>
      </c>
      <c r="C61" s="22" t="s">
        <v>7</v>
      </c>
      <c r="D61" s="20">
        <v>2024</v>
      </c>
      <c r="E61" s="36">
        <f>'Пересмотр по инд. 2024'!E61-'Индексация 2024'!D16</f>
        <v>2.0999999999999996</v>
      </c>
      <c r="F61" s="36">
        <f>'Пересмотр по инд. 2024'!F61-'Индексация 2024'!E16</f>
        <v>5.2</v>
      </c>
      <c r="G61" s="36">
        <f>'Пересмотр по инд. 2024'!G61-'Индексация 2024'!F16</f>
        <v>6.4</v>
      </c>
      <c r="H61" s="36">
        <f>'Пересмотр по инд. 2024'!H61-'Индексация 2024'!G16</f>
        <v>2.5075000000000003</v>
      </c>
      <c r="I61" s="20">
        <v>6</v>
      </c>
      <c r="J61" s="36">
        <f>'Пересмотр по инд. 2024'!J61-'Индексация 2024'!I16</f>
        <v>2.0999999999999996</v>
      </c>
      <c r="K61" s="36">
        <f>'Пересмотр по инд. 2024'!K61-'Индексация 2024'!J16</f>
        <v>5.2</v>
      </c>
      <c r="L61" s="36">
        <f>'Пересмотр по инд. 2024'!L61-'Индексация 2024'!K16</f>
        <v>6.4</v>
      </c>
      <c r="M61" s="36">
        <f>'Пересмотр по инд. 2024'!M61-'Индексация 2024'!L16</f>
        <v>2.5075000000000003</v>
      </c>
      <c r="N61" s="21">
        <v>6</v>
      </c>
      <c r="O61" s="67">
        <f t="shared" si="0"/>
        <v>0</v>
      </c>
      <c r="P61" s="20" t="s">
        <v>50</v>
      </c>
      <c r="Q61" s="15"/>
    </row>
    <row r="62" spans="1:17" ht="15" customHeight="1" x14ac:dyDescent="0.3">
      <c r="A62" s="14"/>
      <c r="B62" s="23" t="s">
        <v>11</v>
      </c>
      <c r="C62" s="22" t="s">
        <v>8</v>
      </c>
      <c r="D62" s="20">
        <v>2024</v>
      </c>
      <c r="E62" s="36">
        <f>'Пересмотр по инд. 2024'!E62-'Индексация 2024'!D17</f>
        <v>5.35</v>
      </c>
      <c r="F62" s="36">
        <f>'Пересмотр по инд. 2024'!F62-'Индексация 2024'!E17</f>
        <v>4.5999999999999996</v>
      </c>
      <c r="G62" s="36">
        <f>'Пересмотр по инд. 2024'!G62-'Индексация 2024'!F17</f>
        <v>4.55</v>
      </c>
      <c r="H62" s="36">
        <f>'Пересмотр по инд. 2024'!H62-'Индексация 2024'!G17</f>
        <v>4.5666666666666664</v>
      </c>
      <c r="I62" s="20">
        <v>6</v>
      </c>
      <c r="J62" s="36">
        <f>'Пересмотр по инд. 2024'!J62-'Индексация 2024'!I17</f>
        <v>5.35</v>
      </c>
      <c r="K62" s="36">
        <f>'Пересмотр по инд. 2024'!K62-'Индексация 2024'!J17</f>
        <v>4.5999999999999996</v>
      </c>
      <c r="L62" s="36">
        <f>'Пересмотр по инд. 2024'!L62-'Индексация 2024'!K17</f>
        <v>4.55</v>
      </c>
      <c r="M62" s="36">
        <f>'Пересмотр по инд. 2024'!M62-'Индексация 2024'!L17</f>
        <v>4.5666666666666664</v>
      </c>
      <c r="N62" s="21">
        <v>6</v>
      </c>
      <c r="O62" s="67">
        <f t="shared" si="0"/>
        <v>0</v>
      </c>
      <c r="P62" s="20" t="s">
        <v>50</v>
      </c>
      <c r="Q62" s="15"/>
    </row>
    <row r="63" spans="1:17" ht="15" customHeight="1" x14ac:dyDescent="0.3">
      <c r="A63" s="14"/>
      <c r="B63" s="23" t="s">
        <v>13</v>
      </c>
      <c r="C63" s="22" t="s">
        <v>0</v>
      </c>
      <c r="D63" s="20">
        <v>2024</v>
      </c>
      <c r="E63" s="36">
        <f>'Пересмотр по инд. 2024'!E63-'Индексация 2024'!D9</f>
        <v>5.1999999999999993</v>
      </c>
      <c r="F63" s="36">
        <f>'Пересмотр по инд. 2024'!F63-'Индексация 2024'!E9</f>
        <v>9.3000000000000007</v>
      </c>
      <c r="G63" s="36">
        <f>'Пересмотр по инд. 2024'!G63-'Индексация 2024'!F9</f>
        <v>16.200000000000003</v>
      </c>
      <c r="H63" s="36">
        <f>'Пересмотр по инд. 2024'!H63-'Индексация 2024'!G9</f>
        <v>10.5</v>
      </c>
      <c r="I63" s="20">
        <v>5</v>
      </c>
      <c r="J63" s="36">
        <v>5.1999999999999993</v>
      </c>
      <c r="K63" s="36">
        <v>9.3000000000000007</v>
      </c>
      <c r="L63" s="36">
        <v>16.200000000000003</v>
      </c>
      <c r="M63" s="36">
        <v>10.5</v>
      </c>
      <c r="N63" s="21">
        <v>5</v>
      </c>
      <c r="O63" s="67">
        <f t="shared" si="0"/>
        <v>0</v>
      </c>
      <c r="P63" s="20" t="s">
        <v>50</v>
      </c>
      <c r="Q63" s="15"/>
    </row>
    <row r="64" spans="1:17" ht="15" customHeight="1" x14ac:dyDescent="0.3">
      <c r="A64" s="14"/>
      <c r="B64" s="23" t="s">
        <v>13</v>
      </c>
      <c r="C64" s="22" t="s">
        <v>1</v>
      </c>
      <c r="D64" s="20">
        <v>2024</v>
      </c>
      <c r="E64" s="36">
        <f>'Пересмотр по инд. 2024'!E64-'Индексация 2024'!D10</f>
        <v>3.7</v>
      </c>
      <c r="F64" s="36">
        <f>'Пересмотр по инд. 2024'!F64-'Индексация 2024'!E10</f>
        <v>7.1</v>
      </c>
      <c r="G64" s="36">
        <f>'Пересмотр по инд. 2024'!G64-'Индексация 2024'!F10</f>
        <v>17.399999999999999</v>
      </c>
      <c r="H64" s="36">
        <f>'Пересмотр по инд. 2024'!H64-'Индексация 2024'!G10</f>
        <v>9.5</v>
      </c>
      <c r="I64" s="20">
        <v>5</v>
      </c>
      <c r="J64" s="36">
        <v>3.7</v>
      </c>
      <c r="K64" s="36">
        <v>7.1</v>
      </c>
      <c r="L64" s="36">
        <v>17.399999999999999</v>
      </c>
      <c r="M64" s="36">
        <v>9.5</v>
      </c>
      <c r="N64" s="21">
        <v>5</v>
      </c>
      <c r="O64" s="67">
        <f t="shared" si="0"/>
        <v>0</v>
      </c>
      <c r="P64" s="20" t="s">
        <v>50</v>
      </c>
      <c r="Q64" s="15"/>
    </row>
    <row r="65" spans="1:17" ht="15" customHeight="1" x14ac:dyDescent="0.3">
      <c r="A65" s="14"/>
      <c r="B65" s="23" t="s">
        <v>13</v>
      </c>
      <c r="C65" s="22" t="s">
        <v>2</v>
      </c>
      <c r="D65" s="20">
        <v>2024</v>
      </c>
      <c r="E65" s="36">
        <f>'Пересмотр по инд. 2024'!E65-'Индексация 2024'!D11</f>
        <v>3.6</v>
      </c>
      <c r="F65" s="36">
        <f>'Пересмотр по инд. 2024'!F65-'Индексация 2024'!E11</f>
        <v>7.1</v>
      </c>
      <c r="G65" s="36">
        <f>'Пересмотр по инд. 2024'!G65-'Индексация 2024'!F11</f>
        <v>17.600000000000001</v>
      </c>
      <c r="H65" s="36">
        <f>'Пересмотр по инд. 2024'!H65-'Индексация 2024'!G11</f>
        <v>9.3999999999999986</v>
      </c>
      <c r="I65" s="20">
        <v>5</v>
      </c>
      <c r="J65" s="36">
        <v>3.6</v>
      </c>
      <c r="K65" s="36">
        <v>7.1</v>
      </c>
      <c r="L65" s="36">
        <v>17.600000000000001</v>
      </c>
      <c r="M65" s="36">
        <v>9.3999999999999986</v>
      </c>
      <c r="N65" s="21">
        <v>5</v>
      </c>
      <c r="O65" s="67">
        <f t="shared" si="0"/>
        <v>0</v>
      </c>
      <c r="P65" s="20" t="s">
        <v>50</v>
      </c>
      <c r="Q65" s="15"/>
    </row>
    <row r="66" spans="1:17" ht="15" customHeight="1" x14ac:dyDescent="0.3">
      <c r="A66" s="14"/>
      <c r="B66" s="23" t="s">
        <v>13</v>
      </c>
      <c r="C66" s="19" t="s">
        <v>3</v>
      </c>
      <c r="D66" s="20">
        <v>2024</v>
      </c>
      <c r="E66" s="36">
        <f>'Пересмотр по инд. 2024'!E66-'Индексация 2024'!D12</f>
        <v>5.8</v>
      </c>
      <c r="F66" s="36">
        <f>'Пересмотр по инд. 2024'!F66-'Индексация 2024'!E12</f>
        <v>11.4</v>
      </c>
      <c r="G66" s="36">
        <f>'Пересмотр по инд. 2024'!G66-'Индексация 2024'!F12</f>
        <v>19.100000000000001</v>
      </c>
      <c r="H66" s="36">
        <f>'Пересмотр по инд. 2024'!H66-'Индексация 2024'!G12</f>
        <v>12.533333333333333</v>
      </c>
      <c r="I66" s="20">
        <v>5</v>
      </c>
      <c r="J66" s="36">
        <v>5.8</v>
      </c>
      <c r="K66" s="36">
        <v>11.4</v>
      </c>
      <c r="L66" s="36">
        <v>19.100000000000001</v>
      </c>
      <c r="M66" s="36">
        <v>12.533333333333333</v>
      </c>
      <c r="N66" s="21">
        <v>5</v>
      </c>
      <c r="O66" s="67">
        <f t="shared" si="0"/>
        <v>0</v>
      </c>
      <c r="P66" s="20" t="s">
        <v>50</v>
      </c>
      <c r="Q66" s="15"/>
    </row>
    <row r="67" spans="1:17" ht="15" customHeight="1" x14ac:dyDescent="0.3">
      <c r="A67" s="14"/>
      <c r="B67" s="23" t="s">
        <v>13</v>
      </c>
      <c r="C67" s="22" t="s">
        <v>4</v>
      </c>
      <c r="D67" s="20">
        <v>2024</v>
      </c>
      <c r="E67" s="36">
        <f>'Пересмотр по инд. 2024'!E67-'Индексация 2024'!D13</f>
        <v>4.8</v>
      </c>
      <c r="F67" s="36">
        <f>'Пересмотр по инд. 2024'!F67-'Индексация 2024'!E13</f>
        <v>9.4</v>
      </c>
      <c r="G67" s="36">
        <f>'Пересмотр по инд. 2024'!G67-'Индексация 2024'!F13</f>
        <v>16.100000000000001</v>
      </c>
      <c r="H67" s="36">
        <f>'Пересмотр по инд. 2024'!H67-'Индексация 2024'!G13</f>
        <v>10.4</v>
      </c>
      <c r="I67" s="20">
        <v>5</v>
      </c>
      <c r="J67" s="36">
        <v>4.8</v>
      </c>
      <c r="K67" s="36">
        <v>9.4</v>
      </c>
      <c r="L67" s="36">
        <v>16.100000000000001</v>
      </c>
      <c r="M67" s="36">
        <v>10.4</v>
      </c>
      <c r="N67" s="21">
        <v>5</v>
      </c>
      <c r="O67" s="67">
        <f t="shared" si="0"/>
        <v>0</v>
      </c>
      <c r="P67" s="20" t="s">
        <v>50</v>
      </c>
      <c r="Q67" s="15"/>
    </row>
    <row r="68" spans="1:17" ht="15" customHeight="1" x14ac:dyDescent="0.3">
      <c r="A68" s="14"/>
      <c r="B68" s="23" t="s">
        <v>13</v>
      </c>
      <c r="C68" s="22" t="s">
        <v>5</v>
      </c>
      <c r="D68" s="20">
        <v>2024</v>
      </c>
      <c r="E68" s="36">
        <f>'Пересмотр по инд. 2024'!E68-'Индексация 2024'!D14</f>
        <v>2.6</v>
      </c>
      <c r="F68" s="36">
        <f>'Пересмотр по инд. 2024'!F68-'Индексация 2024'!E14</f>
        <v>5.9</v>
      </c>
      <c r="G68" s="36">
        <f>'Пересмотр по инд. 2024'!G68-'Индексация 2024'!F14</f>
        <v>16.3</v>
      </c>
      <c r="H68" s="36">
        <f>'Пересмотр по инд. 2024'!H68-'Индексация 2024'!G14</f>
        <v>9.3000000000000007</v>
      </c>
      <c r="I68" s="20">
        <v>5</v>
      </c>
      <c r="J68" s="36">
        <v>2.6</v>
      </c>
      <c r="K68" s="36">
        <v>5.9</v>
      </c>
      <c r="L68" s="36">
        <v>16.3</v>
      </c>
      <c r="M68" s="36">
        <v>9.3000000000000007</v>
      </c>
      <c r="N68" s="21">
        <v>5</v>
      </c>
      <c r="O68" s="67">
        <f t="shared" si="0"/>
        <v>0</v>
      </c>
      <c r="P68" s="20" t="s">
        <v>50</v>
      </c>
      <c r="Q68" s="15"/>
    </row>
    <row r="69" spans="1:17" ht="15" customHeight="1" x14ac:dyDescent="0.3">
      <c r="A69" s="14"/>
      <c r="B69" s="23" t="s">
        <v>13</v>
      </c>
      <c r="C69" s="22" t="s">
        <v>6</v>
      </c>
      <c r="D69" s="20">
        <v>2024</v>
      </c>
      <c r="E69" s="36">
        <f>'Пересмотр по инд. 2024'!E69-'Индексация 2024'!D15</f>
        <v>3.8999999999999995</v>
      </c>
      <c r="F69" s="36">
        <f>'Пересмотр по инд. 2024'!F69-'Индексация 2024'!E15</f>
        <v>8.8999999999999986</v>
      </c>
      <c r="G69" s="36">
        <f>'Пересмотр по инд. 2024'!G69-'Индексация 2024'!F15</f>
        <v>17.8</v>
      </c>
      <c r="H69" s="36">
        <f>'Пересмотр по инд. 2024'!H69-'Индексация 2024'!G15</f>
        <v>10.199999999999999</v>
      </c>
      <c r="I69" s="20">
        <v>5</v>
      </c>
      <c r="J69" s="36">
        <v>3.8999999999999995</v>
      </c>
      <c r="K69" s="36">
        <v>8.8999999999999986</v>
      </c>
      <c r="L69" s="36">
        <v>17.8</v>
      </c>
      <c r="M69" s="36">
        <v>10.199999999999999</v>
      </c>
      <c r="N69" s="21">
        <v>5</v>
      </c>
      <c r="O69" s="67">
        <f t="shared" si="0"/>
        <v>0</v>
      </c>
      <c r="P69" s="20" t="s">
        <v>50</v>
      </c>
      <c r="Q69" s="15"/>
    </row>
    <row r="70" spans="1:17" ht="15" customHeight="1" x14ac:dyDescent="0.3">
      <c r="A70" s="14"/>
      <c r="B70" s="23" t="s">
        <v>13</v>
      </c>
      <c r="C70" s="22" t="s">
        <v>7</v>
      </c>
      <c r="D70" s="20">
        <v>2024</v>
      </c>
      <c r="E70" s="36">
        <f>'Пересмотр по инд. 2024'!E70-'Индексация 2024'!D16</f>
        <v>5.8000000000000007</v>
      </c>
      <c r="F70" s="36">
        <f>'Пересмотр по инд. 2024'!F70-'Индексация 2024'!E16</f>
        <v>8.1000000000000014</v>
      </c>
      <c r="G70" s="36">
        <f>'Пересмотр по инд. 2024'!G70-'Индексация 2024'!F16</f>
        <v>14.15</v>
      </c>
      <c r="H70" s="36">
        <f>'Пересмотр по инд. 2024'!H70-'Индексация 2024'!G16</f>
        <v>8.5075000000000003</v>
      </c>
      <c r="I70" s="20">
        <v>5</v>
      </c>
      <c r="J70" s="36">
        <v>5.8000000000000007</v>
      </c>
      <c r="K70" s="36">
        <v>8.1000000000000014</v>
      </c>
      <c r="L70" s="36">
        <v>14.15</v>
      </c>
      <c r="M70" s="36">
        <v>8.5075000000000003</v>
      </c>
      <c r="N70" s="21">
        <v>5</v>
      </c>
      <c r="O70" s="67">
        <f t="shared" si="0"/>
        <v>0</v>
      </c>
      <c r="P70" s="20" t="s">
        <v>50</v>
      </c>
      <c r="Q70" s="15"/>
    </row>
    <row r="71" spans="1:17" ht="15" customHeight="1" x14ac:dyDescent="0.3">
      <c r="A71" s="14"/>
      <c r="B71" s="23" t="s">
        <v>13</v>
      </c>
      <c r="C71" s="22" t="s">
        <v>8</v>
      </c>
      <c r="D71" s="20">
        <v>2024</v>
      </c>
      <c r="E71" s="36">
        <f>'Пересмотр по инд. 2024'!E71-'Индексация 2024'!D17</f>
        <v>5.7</v>
      </c>
      <c r="F71" s="36">
        <f>'Пересмотр по инд. 2024'!F71-'Индексация 2024'!E17</f>
        <v>8.5</v>
      </c>
      <c r="G71" s="36">
        <f>'Пересмотр по инд. 2024'!G71-'Индексация 2024'!F17</f>
        <v>14.05</v>
      </c>
      <c r="H71" s="36">
        <f>'Пересмотр по инд. 2024'!H71-'Индексация 2024'!G17</f>
        <v>9.3000000000000007</v>
      </c>
      <c r="I71" s="20">
        <v>5</v>
      </c>
      <c r="J71" s="36">
        <v>5.7</v>
      </c>
      <c r="K71" s="36">
        <v>8.5</v>
      </c>
      <c r="L71" s="36">
        <v>14.05</v>
      </c>
      <c r="M71" s="36">
        <v>9.3000000000000007</v>
      </c>
      <c r="N71" s="21">
        <v>5</v>
      </c>
      <c r="O71" s="67">
        <f t="shared" si="0"/>
        <v>0</v>
      </c>
      <c r="P71" s="20" t="s">
        <v>50</v>
      </c>
      <c r="Q71" s="15"/>
    </row>
    <row r="72" spans="1:17" ht="15" customHeight="1" x14ac:dyDescent="0.3">
      <c r="A72" s="14"/>
      <c r="B72" s="23" t="s">
        <v>29</v>
      </c>
      <c r="C72" s="22" t="s">
        <v>1</v>
      </c>
      <c r="D72" s="20">
        <v>2024</v>
      </c>
      <c r="E72" s="36">
        <f>'Пересмотр по инд. 2024'!E72-'Индексация 2024'!D9</f>
        <v>7</v>
      </c>
      <c r="F72" s="36">
        <f>'Пересмотр по инд. 2024'!F72-'Индексация 2024'!E9</f>
        <v>7.9</v>
      </c>
      <c r="G72" s="36">
        <f>'Пересмотр по инд. 2024'!G72-'Индексация 2024'!F9</f>
        <v>6.6</v>
      </c>
      <c r="H72" s="36">
        <f>'Пересмотр по инд. 2024'!H72-'Индексация 2024'!G9</f>
        <v>6.8999999999999995</v>
      </c>
      <c r="I72" s="20">
        <v>15</v>
      </c>
      <c r="J72" s="36">
        <f>'Пересмотр по инд. 2024'!J72-'Индексация 2024'!D9</f>
        <v>9.35</v>
      </c>
      <c r="K72" s="36">
        <f>'Пересмотр по инд. 2024'!K72-'Индексация 2024'!E9</f>
        <v>9</v>
      </c>
      <c r="L72" s="36">
        <f>'Пересмотр по инд. 2024'!L72-'Индексация 2024'!F9</f>
        <v>6.85</v>
      </c>
      <c r="M72" s="36">
        <f>'Пересмотр по инд. 2024'!M72-'Индексация 2024'!G9</f>
        <v>8.3000000000000007</v>
      </c>
      <c r="N72" s="21">
        <v>14</v>
      </c>
      <c r="O72" s="67">
        <f t="shared" si="0"/>
        <v>6.6666666666666666E-2</v>
      </c>
      <c r="P72" s="20" t="s">
        <v>50</v>
      </c>
      <c r="Q72" s="15"/>
    </row>
    <row r="73" spans="1:17" ht="15" customHeight="1" x14ac:dyDescent="0.3">
      <c r="A73" s="14"/>
      <c r="B73" s="23" t="s">
        <v>29</v>
      </c>
      <c r="C73" s="22" t="s">
        <v>2</v>
      </c>
      <c r="D73" s="20">
        <v>2024</v>
      </c>
      <c r="E73" s="36">
        <f>'Пересмотр по инд. 2024'!E73-'Индексация 2024'!D10</f>
        <v>3.1000000000000005</v>
      </c>
      <c r="F73" s="36">
        <f>'Пересмотр по инд. 2024'!F73-'Индексация 2024'!E10</f>
        <v>4.8</v>
      </c>
      <c r="G73" s="36">
        <f>'Пересмотр по инд. 2024'!G73-'Индексация 2024'!F10</f>
        <v>7.65</v>
      </c>
      <c r="H73" s="36">
        <f>'Пересмотр по инд. 2024'!H73-'Индексация 2024'!G10</f>
        <v>5.0166666666666675</v>
      </c>
      <c r="I73" s="20">
        <v>15</v>
      </c>
      <c r="J73" s="36">
        <f>'Пересмотр по инд. 2024'!J73-'Индексация 2024'!D10</f>
        <v>4.3</v>
      </c>
      <c r="K73" s="36">
        <f>'Пересмотр по инд. 2024'!K73-'Индексация 2024'!E10</f>
        <v>5.5</v>
      </c>
      <c r="L73" s="36">
        <f>'Пересмотр по инд. 2024'!L73-'Индексация 2024'!F10</f>
        <v>7.9</v>
      </c>
      <c r="M73" s="36">
        <f>'Пересмотр по инд. 2024'!M73-'Индексация 2024'!G10</f>
        <v>5.581818181818182</v>
      </c>
      <c r="N73" s="21">
        <v>14</v>
      </c>
      <c r="O73" s="67">
        <f t="shared" ref="O73:O97" si="1">(I73-N73)/I73</f>
        <v>6.6666666666666666E-2</v>
      </c>
      <c r="P73" s="20" t="s">
        <v>50</v>
      </c>
      <c r="Q73" s="15"/>
    </row>
    <row r="74" spans="1:17" ht="15" customHeight="1" x14ac:dyDescent="0.3">
      <c r="A74" s="14"/>
      <c r="B74" s="23" t="s">
        <v>29</v>
      </c>
      <c r="C74" s="19" t="s">
        <v>3</v>
      </c>
      <c r="D74" s="20">
        <v>2024</v>
      </c>
      <c r="E74" s="36">
        <f>'Пересмотр по инд. 2024'!E74-'Индексация 2024'!D11</f>
        <v>4.3999999999999995</v>
      </c>
      <c r="F74" s="36">
        <f>'Пересмотр по инд. 2024'!F74-'Индексация 2024'!E11</f>
        <v>6.1</v>
      </c>
      <c r="G74" s="36">
        <f>'Пересмотр по инд. 2024'!G74-'Индексация 2024'!F11</f>
        <v>8.6</v>
      </c>
      <c r="H74" s="36">
        <f>'Пересмотр по инд. 2024'!H74-'Индексация 2024'!G11</f>
        <v>5.7166666666666668</v>
      </c>
      <c r="I74" s="20">
        <v>15</v>
      </c>
      <c r="J74" s="36">
        <f>'Пересмотр по инд. 2024'!J74-'Индексация 2024'!D11</f>
        <v>4.3999999999999995</v>
      </c>
      <c r="K74" s="36">
        <f>'Пересмотр по инд. 2024'!K74-'Индексация 2024'!E11</f>
        <v>6.1</v>
      </c>
      <c r="L74" s="36">
        <f>'Пересмотр по инд. 2024'!L74-'Индексация 2024'!F11</f>
        <v>8.6</v>
      </c>
      <c r="M74" s="36">
        <f>'Пересмотр по инд. 2024'!M74-'Индексация 2024'!G11</f>
        <v>5.7166666666666668</v>
      </c>
      <c r="N74" s="21">
        <v>15</v>
      </c>
      <c r="O74" s="67">
        <f t="shared" si="1"/>
        <v>0</v>
      </c>
      <c r="P74" s="20" t="s">
        <v>50</v>
      </c>
      <c r="Q74" s="15"/>
    </row>
    <row r="75" spans="1:17" ht="15" customHeight="1" x14ac:dyDescent="0.3">
      <c r="A75" s="14"/>
      <c r="B75" s="23" t="s">
        <v>29</v>
      </c>
      <c r="C75" s="22" t="s">
        <v>4</v>
      </c>
      <c r="D75" s="20">
        <v>2024</v>
      </c>
      <c r="E75" s="36">
        <f>'Пересмотр по инд. 2024'!E75-'Индексация 2024'!D12</f>
        <v>6.55</v>
      </c>
      <c r="F75" s="36">
        <f>'Пересмотр по инд. 2024'!F75-'Индексация 2024'!E12</f>
        <v>7.4</v>
      </c>
      <c r="G75" s="36">
        <f>'Пересмотр по инд. 2024'!G75-'Индексация 2024'!F12</f>
        <v>7.6</v>
      </c>
      <c r="H75" s="36">
        <f>'Пересмотр по инд. 2024'!H75-'Индексация 2024'!G12</f>
        <v>6.3833333333333337</v>
      </c>
      <c r="I75" s="20">
        <v>15</v>
      </c>
      <c r="J75" s="36">
        <f>'Пересмотр по инд. 2024'!J75-'Индексация 2024'!D12</f>
        <v>6.55</v>
      </c>
      <c r="K75" s="36">
        <f>'Пересмотр по инд. 2024'!K75-'Индексация 2024'!E12</f>
        <v>7.4</v>
      </c>
      <c r="L75" s="36">
        <f>'Пересмотр по инд. 2024'!L75-'Индексация 2024'!F12</f>
        <v>7.6</v>
      </c>
      <c r="M75" s="36">
        <f>'Пересмотр по инд. 2024'!M75-'Индексация 2024'!G12</f>
        <v>6.3833333333333337</v>
      </c>
      <c r="N75" s="21">
        <v>15</v>
      </c>
      <c r="O75" s="67">
        <f t="shared" si="1"/>
        <v>0</v>
      </c>
      <c r="P75" s="20" t="s">
        <v>50</v>
      </c>
      <c r="Q75" s="15"/>
    </row>
    <row r="76" spans="1:17" ht="15" customHeight="1" x14ac:dyDescent="0.3">
      <c r="A76" s="14"/>
      <c r="B76" s="23" t="s">
        <v>29</v>
      </c>
      <c r="C76" s="22" t="s">
        <v>5</v>
      </c>
      <c r="D76" s="20">
        <v>2024</v>
      </c>
      <c r="E76" s="36">
        <f>'Пересмотр по инд. 2024'!E76-'Индексация 2024'!D13</f>
        <v>6.8</v>
      </c>
      <c r="F76" s="36">
        <f>'Пересмотр по инд. 2024'!F76-'Индексация 2024'!E13</f>
        <v>7.9</v>
      </c>
      <c r="G76" s="36">
        <f>'Пересмотр по инд. 2024'!G76-'Индексация 2024'!F13</f>
        <v>8.1</v>
      </c>
      <c r="H76" s="36">
        <f>'Пересмотр по инд. 2024'!H76-'Индексация 2024'!G13</f>
        <v>7.1499999999999995</v>
      </c>
      <c r="I76" s="20">
        <v>15</v>
      </c>
      <c r="J76" s="36">
        <f>'Пересмотр по инд. 2024'!J76-'Индексация 2024'!D13</f>
        <v>6.8</v>
      </c>
      <c r="K76" s="36">
        <f>'Пересмотр по инд. 2024'!K76-'Индексация 2024'!E13</f>
        <v>7.9</v>
      </c>
      <c r="L76" s="36">
        <f>'Пересмотр по инд. 2024'!L76-'Индексация 2024'!F13</f>
        <v>8.1</v>
      </c>
      <c r="M76" s="36">
        <f>'Пересмотр по инд. 2024'!M76-'Индексация 2024'!G13</f>
        <v>7.1499999999999995</v>
      </c>
      <c r="N76" s="21">
        <v>15</v>
      </c>
      <c r="O76" s="67">
        <f t="shared" si="1"/>
        <v>0</v>
      </c>
      <c r="P76" s="20" t="s">
        <v>50</v>
      </c>
      <c r="Q76" s="15"/>
    </row>
    <row r="77" spans="1:17" ht="15" customHeight="1" x14ac:dyDescent="0.3">
      <c r="A77" s="14"/>
      <c r="B77" s="23" t="s">
        <v>29</v>
      </c>
      <c r="C77" s="22" t="s">
        <v>6</v>
      </c>
      <c r="D77" s="20">
        <v>2024</v>
      </c>
      <c r="E77" s="36">
        <f>'Пересмотр по инд. 2024'!E77-'Индексация 2024'!D14</f>
        <v>7.85</v>
      </c>
      <c r="F77" s="36">
        <f>'Пересмотр по инд. 2024'!F77-'Индексация 2024'!E14</f>
        <v>7.6</v>
      </c>
      <c r="G77" s="36">
        <f>'Пересмотр по инд. 2024'!G77-'Индексация 2024'!F14</f>
        <v>7.3</v>
      </c>
      <c r="H77" s="36">
        <f>'Пересмотр по инд. 2024'!H77-'Индексация 2024'!G14</f>
        <v>6.6785714285714297</v>
      </c>
      <c r="I77" s="20">
        <v>15</v>
      </c>
      <c r="J77" s="36">
        <f>'Пересмотр по инд. 2024'!J77-'Индексация 2024'!D14</f>
        <v>8.6</v>
      </c>
      <c r="K77" s="36">
        <f>'Пересмотр по инд. 2024'!K77-'Индексация 2024'!E14</f>
        <v>7.9</v>
      </c>
      <c r="L77" s="36">
        <f>'Пересмотр по инд. 2024'!L77-'Индексация 2024'!F14</f>
        <v>8.1750000000000007</v>
      </c>
      <c r="M77" s="36">
        <f>'Пересмотр по инд. 2024'!M77-'Индексация 2024'!G14</f>
        <v>8.1750000000000007</v>
      </c>
      <c r="N77" s="21">
        <v>13</v>
      </c>
      <c r="O77" s="67">
        <f t="shared" si="1"/>
        <v>0.13333333333333333</v>
      </c>
      <c r="P77" s="20" t="s">
        <v>50</v>
      </c>
      <c r="Q77" s="15"/>
    </row>
    <row r="78" spans="1:17" ht="15" customHeight="1" x14ac:dyDescent="0.3">
      <c r="A78" s="14"/>
      <c r="B78" s="23" t="s">
        <v>29</v>
      </c>
      <c r="C78" s="22" t="s">
        <v>7</v>
      </c>
      <c r="D78" s="20">
        <v>2024</v>
      </c>
      <c r="E78" s="36">
        <f>'Пересмотр по инд. 2024'!E78-'Индексация 2024'!D15</f>
        <v>8.0500000000000007</v>
      </c>
      <c r="F78" s="36">
        <f>'Пересмотр по инд. 2024'!F78-'Индексация 2024'!E15</f>
        <v>7.7</v>
      </c>
      <c r="G78" s="36">
        <f>'Пересмотр по инд. 2024'!G78-'Индексация 2024'!F15</f>
        <v>8.1999999999999993</v>
      </c>
      <c r="H78" s="36">
        <f>'Пересмотр по инд. 2024'!H78-'Индексация 2024'!G15</f>
        <v>7.6</v>
      </c>
      <c r="I78" s="20">
        <v>15</v>
      </c>
      <c r="J78" s="36">
        <f>'Пересмотр по инд. 2024'!J78-'Индексация 2024'!D15</f>
        <v>8.0500000000000007</v>
      </c>
      <c r="K78" s="36">
        <f>'Пересмотр по инд. 2024'!K78-'Индексация 2024'!E15</f>
        <v>7.7</v>
      </c>
      <c r="L78" s="36">
        <f>'Пересмотр по инд. 2024'!L78-'Индексация 2024'!F15</f>
        <v>8.1999999999999993</v>
      </c>
      <c r="M78" s="36">
        <f>'Пересмотр по инд. 2024'!M78-'Индексация 2024'!G15</f>
        <v>7.6</v>
      </c>
      <c r="N78" s="21">
        <v>15</v>
      </c>
      <c r="O78" s="67">
        <f t="shared" si="1"/>
        <v>0</v>
      </c>
      <c r="P78" s="20" t="s">
        <v>50</v>
      </c>
      <c r="Q78" s="15"/>
    </row>
    <row r="79" spans="1:17" ht="15" customHeight="1" x14ac:dyDescent="0.3">
      <c r="A79" s="14"/>
      <c r="B79" s="23" t="s">
        <v>29</v>
      </c>
      <c r="C79" s="22" t="s">
        <v>8</v>
      </c>
      <c r="D79" s="20">
        <v>2024</v>
      </c>
      <c r="E79" s="36">
        <f>'Пересмотр по инд. 2024'!E79-'Индексация 2024'!D16</f>
        <v>7.2</v>
      </c>
      <c r="F79" s="36">
        <f>'Пересмотр по инд. 2024'!F79-'Индексация 2024'!E16</f>
        <v>7.2</v>
      </c>
      <c r="G79" s="36">
        <f>'Пересмотр по инд. 2024'!G79-'Индексация 2024'!F16</f>
        <v>6.9</v>
      </c>
      <c r="H79" s="36">
        <f>'Пересмотр по инд. 2024'!H79-'Индексация 2024'!G16</f>
        <v>5.7536538461538465</v>
      </c>
      <c r="I79" s="20">
        <v>15</v>
      </c>
      <c r="J79" s="36">
        <f>'Пересмотр по инд. 2024'!J79-'Индексация 2024'!D16</f>
        <v>7.7</v>
      </c>
      <c r="K79" s="36">
        <f>'Пересмотр по инд. 2024'!K79-'Индексация 2024'!E16</f>
        <v>7.2</v>
      </c>
      <c r="L79" s="36">
        <f>'Пересмотр по инд. 2024'!L79-'Индексация 2024'!F16</f>
        <v>8.9</v>
      </c>
      <c r="M79" s="36">
        <f>'Пересмотр по инд. 2024'!M79-'Индексация 2024'!G16</f>
        <v>7.4711363636363641</v>
      </c>
      <c r="N79" s="21">
        <v>12</v>
      </c>
      <c r="O79" s="67">
        <f t="shared" si="1"/>
        <v>0.2</v>
      </c>
      <c r="P79" s="20" t="s">
        <v>50</v>
      </c>
      <c r="Q79" s="15"/>
    </row>
    <row r="80" spans="1:17" ht="15" customHeight="1" x14ac:dyDescent="0.3">
      <c r="A80" s="14"/>
      <c r="B80" s="23" t="s">
        <v>54</v>
      </c>
      <c r="C80" s="22" t="s">
        <v>0</v>
      </c>
      <c r="D80" s="20">
        <v>2024</v>
      </c>
      <c r="E80" s="36">
        <f>'Пересмотр по инд. 2024'!E80-'Индексация 2024'!D9</f>
        <v>5.1999999999999993</v>
      </c>
      <c r="F80" s="36">
        <f>'Пересмотр по инд. 2024'!F80-'Индексация 2024'!E9</f>
        <v>5.9</v>
      </c>
      <c r="G80" s="36">
        <f>'Пересмотр по инд. 2024'!G80-'Индексация 2024'!F9</f>
        <v>4.9000000000000004</v>
      </c>
      <c r="H80" s="36">
        <f>'Пересмотр по инд. 2024'!H80-'Индексация 2024'!G9</f>
        <v>5.0999999999999996</v>
      </c>
      <c r="I80" s="20">
        <v>5</v>
      </c>
      <c r="J80" s="36">
        <f>'Пересмотр по инд. 2024'!J80-'Индексация 2024'!I9</f>
        <v>8.85</v>
      </c>
      <c r="K80" s="36" t="s">
        <v>52</v>
      </c>
      <c r="L80" s="36">
        <f>'Пересмотр по инд. 2024'!L80-'Индексация 2024'!K9</f>
        <v>6.6</v>
      </c>
      <c r="M80" s="36">
        <f>'Пересмотр по инд. 2024'!M80-'Индексация 2024'!L9</f>
        <v>7.8</v>
      </c>
      <c r="N80" s="21">
        <v>4</v>
      </c>
      <c r="O80" s="67">
        <f t="shared" si="1"/>
        <v>0.2</v>
      </c>
      <c r="P80" s="20" t="s">
        <v>50</v>
      </c>
      <c r="Q80" s="15"/>
    </row>
    <row r="81" spans="1:17" ht="15" customHeight="1" x14ac:dyDescent="0.3">
      <c r="A81" s="14"/>
      <c r="B81" s="23" t="s">
        <v>54</v>
      </c>
      <c r="C81" s="22" t="s">
        <v>1</v>
      </c>
      <c r="D81" s="20">
        <v>2024</v>
      </c>
      <c r="E81" s="36">
        <f>'Пересмотр по инд. 2024'!E81-'Индексация 2024'!D10</f>
        <v>2.3000000000000003</v>
      </c>
      <c r="F81" s="36">
        <f>'Пересмотр по инд. 2024'!F81-'Индексация 2024'!E10</f>
        <v>3.3000000000000003</v>
      </c>
      <c r="G81" s="36">
        <f>'Пересмотр по инд. 2024'!G81-'Индексация 2024'!F10</f>
        <v>2.9999999999999996</v>
      </c>
      <c r="H81" s="36">
        <f>'Пересмотр по инд. 2024'!H81-'Индексация 2024'!G10</f>
        <v>2.2000000000000002</v>
      </c>
      <c r="I81" s="20">
        <v>5</v>
      </c>
      <c r="J81" s="36">
        <f>'Пересмотр по инд. 2024'!J81-'Индексация 2024'!I10</f>
        <v>2.3000000000000003</v>
      </c>
      <c r="K81" s="36">
        <f>'Пересмотр по инд. 2024'!K81-'Индексация 2024'!J10</f>
        <v>3.3000000000000003</v>
      </c>
      <c r="L81" s="36">
        <f>'Пересмотр по инд. 2024'!L81-'Индексация 2024'!K10</f>
        <v>2.9999999999999996</v>
      </c>
      <c r="M81" s="36">
        <f>'Пересмотр по инд. 2024'!M81-'Индексация 2024'!L10</f>
        <v>2.2000000000000002</v>
      </c>
      <c r="N81" s="21">
        <v>5</v>
      </c>
      <c r="O81" s="67">
        <f t="shared" si="1"/>
        <v>0</v>
      </c>
      <c r="P81" s="20" t="s">
        <v>50</v>
      </c>
      <c r="Q81" s="15"/>
    </row>
    <row r="82" spans="1:17" ht="15" customHeight="1" x14ac:dyDescent="0.3">
      <c r="A82" s="14"/>
      <c r="B82" s="23" t="s">
        <v>54</v>
      </c>
      <c r="C82" s="22" t="s">
        <v>2</v>
      </c>
      <c r="D82" s="20">
        <v>2024</v>
      </c>
      <c r="E82" s="36">
        <f>'Пересмотр по инд. 2024'!E82-'Индексация 2024'!D11</f>
        <v>2.6</v>
      </c>
      <c r="F82" s="36">
        <f>'Пересмотр по инд. 2024'!F82-'Индексация 2024'!E11</f>
        <v>4.0999999999999996</v>
      </c>
      <c r="G82" s="36">
        <f>'Пересмотр по инд. 2024'!G82-'Индексация 2024'!F11</f>
        <v>4.5999999999999996</v>
      </c>
      <c r="H82" s="36">
        <f>'Пересмотр по инд. 2024'!H82-'Индексация 2024'!G11</f>
        <v>3.0333333333333332</v>
      </c>
      <c r="I82" s="20">
        <v>5</v>
      </c>
      <c r="J82" s="36">
        <f>'Пересмотр по инд. 2024'!J82-'Индексация 2024'!I11</f>
        <v>2.6</v>
      </c>
      <c r="K82" s="36">
        <f>'Пересмотр по инд. 2024'!K82-'Индексация 2024'!J11</f>
        <v>4.0999999999999996</v>
      </c>
      <c r="L82" s="36">
        <f>'Пересмотр по инд. 2024'!L82-'Индексация 2024'!K11</f>
        <v>4.5999999999999996</v>
      </c>
      <c r="M82" s="36">
        <f>'Пересмотр по инд. 2024'!M82-'Индексация 2024'!L11</f>
        <v>3.0333333333333332</v>
      </c>
      <c r="N82" s="21">
        <v>5</v>
      </c>
      <c r="O82" s="67">
        <f t="shared" si="1"/>
        <v>0</v>
      </c>
      <c r="P82" s="20" t="s">
        <v>50</v>
      </c>
      <c r="Q82" s="15"/>
    </row>
    <row r="83" spans="1:17" ht="15" customHeight="1" x14ac:dyDescent="0.3">
      <c r="A83" s="14"/>
      <c r="B83" s="23" t="s">
        <v>54</v>
      </c>
      <c r="C83" s="19" t="s">
        <v>3</v>
      </c>
      <c r="D83" s="20">
        <v>2024</v>
      </c>
      <c r="E83" s="36">
        <f>'Пересмотр по инд. 2024'!E83-'Индексация 2024'!D12</f>
        <v>1.9000000000000001</v>
      </c>
      <c r="F83" s="36">
        <f>'Пересмотр по инд. 2024'!F83-'Индексация 2024'!E12</f>
        <v>2.6</v>
      </c>
      <c r="G83" s="36">
        <f>'Пересмотр по инд. 2024'!G83-'Индексация 2024'!F12</f>
        <v>4.6999999999999993</v>
      </c>
      <c r="H83" s="36">
        <f>'Пересмотр по инд. 2024'!H83-'Индексация 2024'!G12</f>
        <v>3.2666666666666666</v>
      </c>
      <c r="I83" s="20">
        <v>5</v>
      </c>
      <c r="J83" s="36">
        <f>'Пересмотр по инд. 2024'!J83-'Индексация 2024'!I12</f>
        <v>1.9000000000000001</v>
      </c>
      <c r="K83" s="36">
        <f>'Пересмотр по инд. 2024'!K83-'Индексация 2024'!J12</f>
        <v>2.6</v>
      </c>
      <c r="L83" s="36">
        <f>'Пересмотр по инд. 2024'!L83-'Индексация 2024'!K12</f>
        <v>4.6999999999999993</v>
      </c>
      <c r="M83" s="36">
        <f>'Пересмотр по инд. 2024'!M83-'Индексация 2024'!L12</f>
        <v>3.2666666666666666</v>
      </c>
      <c r="N83" s="21">
        <v>5</v>
      </c>
      <c r="O83" s="67">
        <f t="shared" si="1"/>
        <v>0</v>
      </c>
      <c r="P83" s="20" t="s">
        <v>50</v>
      </c>
      <c r="Q83" s="15"/>
    </row>
    <row r="84" spans="1:17" ht="15" customHeight="1" x14ac:dyDescent="0.3">
      <c r="A84" s="14"/>
      <c r="B84" s="23" t="s">
        <v>54</v>
      </c>
      <c r="C84" s="22" t="s">
        <v>4</v>
      </c>
      <c r="D84" s="20">
        <v>2024</v>
      </c>
      <c r="E84" s="36">
        <f>'Пересмотр по инд. 2024'!E84-'Индексация 2024'!D13</f>
        <v>5.8999999999999995</v>
      </c>
      <c r="F84" s="36">
        <f>'Пересмотр по инд. 2024'!F84-'Индексация 2024'!E13</f>
        <v>7.2000000000000011</v>
      </c>
      <c r="G84" s="36">
        <f>'Пересмотр по инд. 2024'!G84-'Индексация 2024'!F13</f>
        <v>8.1</v>
      </c>
      <c r="H84" s="36">
        <f>'Пересмотр по инд. 2024'!H84-'Индексация 2024'!G13</f>
        <v>6.3666666666666663</v>
      </c>
      <c r="I84" s="20">
        <v>5</v>
      </c>
      <c r="J84" s="36">
        <f>'Пересмотр по инд. 2024'!J84-'Индексация 2024'!I13</f>
        <v>5.8999999999999995</v>
      </c>
      <c r="K84" s="36">
        <f>'Пересмотр по инд. 2024'!K84-'Индексация 2024'!J13</f>
        <v>7.2000000000000011</v>
      </c>
      <c r="L84" s="36">
        <f>'Пересмотр по инд. 2024'!L84-'Индексация 2024'!K13</f>
        <v>8.1</v>
      </c>
      <c r="M84" s="36">
        <f>'Пересмотр по инд. 2024'!M84-'Индексация 2024'!L13</f>
        <v>6.3666666666666663</v>
      </c>
      <c r="N84" s="21">
        <v>5</v>
      </c>
      <c r="O84" s="67">
        <f t="shared" si="1"/>
        <v>0</v>
      </c>
      <c r="P84" s="20" t="s">
        <v>50</v>
      </c>
      <c r="Q84" s="15"/>
    </row>
    <row r="85" spans="1:17" ht="15" customHeight="1" x14ac:dyDescent="0.3">
      <c r="A85" s="14"/>
      <c r="B85" s="23" t="s">
        <v>54</v>
      </c>
      <c r="C85" s="22" t="s">
        <v>5</v>
      </c>
      <c r="D85" s="20">
        <v>2024</v>
      </c>
      <c r="E85" s="36">
        <f>'Пересмотр по инд. 2024'!E85-'Индексация 2024'!D14</f>
        <v>5.9</v>
      </c>
      <c r="F85" s="36">
        <f>'Пересмотр по инд. 2024'!F85-'Индексация 2024'!E14</f>
        <v>6.3000000000000007</v>
      </c>
      <c r="G85" s="36">
        <f>'Пересмотр по инд. 2024'!G85-'Индексация 2024'!F14</f>
        <v>6.8999999999999995</v>
      </c>
      <c r="H85" s="36">
        <f>'Пересмотр по инд. 2024'!H85-'Индексация 2024'!G14</f>
        <v>5.7666666666666666</v>
      </c>
      <c r="I85" s="20">
        <v>5</v>
      </c>
      <c r="J85" s="36">
        <f>'Пересмотр по инд. 2024'!J85-'Индексация 2024'!I14</f>
        <v>5.9</v>
      </c>
      <c r="K85" s="36">
        <f>'Пересмотр по инд. 2024'!K85-'Индексация 2024'!J14</f>
        <v>6.3000000000000007</v>
      </c>
      <c r="L85" s="36">
        <f>'Пересмотр по инд. 2024'!L85-'Индексация 2024'!K14</f>
        <v>6.8999999999999995</v>
      </c>
      <c r="M85" s="36">
        <f>'Пересмотр по инд. 2024'!M85-'Индексация 2024'!L14</f>
        <v>5.7666666666666666</v>
      </c>
      <c r="N85" s="21">
        <v>5</v>
      </c>
      <c r="O85" s="67">
        <f t="shared" si="1"/>
        <v>0</v>
      </c>
      <c r="P85" s="20" t="s">
        <v>50</v>
      </c>
      <c r="Q85" s="15"/>
    </row>
    <row r="86" spans="1:17" ht="15" customHeight="1" x14ac:dyDescent="0.3">
      <c r="A86" s="14"/>
      <c r="B86" s="23" t="s">
        <v>54</v>
      </c>
      <c r="C86" s="22" t="s">
        <v>6</v>
      </c>
      <c r="D86" s="20">
        <v>2024</v>
      </c>
      <c r="E86" s="36">
        <f>'Пересмотр по инд. 2024'!E86-'Индексация 2024'!D15</f>
        <v>5.7</v>
      </c>
      <c r="F86" s="36">
        <f>'Пересмотр по инд. 2024'!F86-'Индексация 2024'!E15</f>
        <v>5.8</v>
      </c>
      <c r="G86" s="36">
        <f>'Пересмотр по инд. 2024'!G86-'Индексация 2024'!F15</f>
        <v>6.3999999999999995</v>
      </c>
      <c r="H86" s="36">
        <f>'Пересмотр по инд. 2024'!H86-'Индексация 2024'!G15</f>
        <v>5.8000000000000007</v>
      </c>
      <c r="I86" s="20">
        <v>5</v>
      </c>
      <c r="J86" s="36">
        <f>'Пересмотр по инд. 2024'!J86-'Индексация 2024'!I15</f>
        <v>5.7</v>
      </c>
      <c r="K86" s="36">
        <f>'Пересмотр по инд. 2024'!K86-'Индексация 2024'!J15</f>
        <v>5.8</v>
      </c>
      <c r="L86" s="36">
        <f>'Пересмотр по инд. 2024'!L86-'Индексация 2024'!K15</f>
        <v>6.3999999999999995</v>
      </c>
      <c r="M86" s="36">
        <f>'Пересмотр по инд. 2024'!M86-'Индексация 2024'!L15</f>
        <v>5.8000000000000007</v>
      </c>
      <c r="N86" s="21">
        <v>5</v>
      </c>
      <c r="O86" s="67">
        <f t="shared" si="1"/>
        <v>0</v>
      </c>
      <c r="P86" s="20" t="s">
        <v>50</v>
      </c>
      <c r="Q86" s="15"/>
    </row>
    <row r="87" spans="1:17" ht="15" customHeight="1" x14ac:dyDescent="0.3">
      <c r="A87" s="14"/>
      <c r="B87" s="23" t="s">
        <v>54</v>
      </c>
      <c r="C87" s="22" t="s">
        <v>7</v>
      </c>
      <c r="D87" s="20">
        <v>2024</v>
      </c>
      <c r="E87" s="36">
        <f>'Пересмотр по инд. 2024'!E87-'Индексация 2024'!D16</f>
        <v>6.1000000000000005</v>
      </c>
      <c r="F87" s="36">
        <f>'Пересмотр по инд. 2024'!F87-'Индексация 2024'!E16</f>
        <v>4.6000000000000005</v>
      </c>
      <c r="G87" s="36">
        <f>'Пересмотр по инд. 2024'!G87-'Индексация 2024'!F16</f>
        <v>5.0999999999999996</v>
      </c>
      <c r="H87" s="36">
        <f>'Пересмотр по инд. 2024'!H87-'Индексация 2024'!G16</f>
        <v>3.9074999999999998</v>
      </c>
      <c r="I87" s="20">
        <v>5</v>
      </c>
      <c r="J87" s="36">
        <f>'Пересмотр по инд. 2024'!J87-'Индексация 2024'!I16</f>
        <v>6.1000000000000005</v>
      </c>
      <c r="K87" s="36">
        <f>'Пересмотр по инд. 2024'!K87-'Индексация 2024'!J16</f>
        <v>4.6000000000000005</v>
      </c>
      <c r="L87" s="36">
        <f>'Пересмотр по инд. 2024'!L87-'Индексация 2024'!K16</f>
        <v>5.0999999999999996</v>
      </c>
      <c r="M87" s="36">
        <f>'Пересмотр по инд. 2024'!M87-'Индексация 2024'!L16</f>
        <v>3.9074999999999998</v>
      </c>
      <c r="N87" s="21">
        <v>5</v>
      </c>
      <c r="O87" s="67">
        <f t="shared" si="1"/>
        <v>0</v>
      </c>
      <c r="P87" s="20" t="s">
        <v>50</v>
      </c>
      <c r="Q87" s="15"/>
    </row>
    <row r="88" spans="1:17" ht="15" customHeight="1" x14ac:dyDescent="0.3">
      <c r="A88" s="14"/>
      <c r="B88" s="23" t="s">
        <v>54</v>
      </c>
      <c r="C88" s="22" t="s">
        <v>8</v>
      </c>
      <c r="D88" s="20">
        <v>2024</v>
      </c>
      <c r="E88" s="36">
        <f>'Пересмотр по инд. 2024'!E88-'Индексация 2024'!D17</f>
        <v>6.3</v>
      </c>
      <c r="F88" s="36">
        <f>'Пересмотр по инд. 2024'!F88-'Индексация 2024'!E17</f>
        <v>5.1999999999999993</v>
      </c>
      <c r="G88" s="36">
        <f>'Пересмотр по инд. 2024'!G88-'Индексация 2024'!F17</f>
        <v>6.1000000000000005</v>
      </c>
      <c r="H88" s="36">
        <f>'Пересмотр по инд. 2024'!H88-'Индексация 2024'!G17</f>
        <v>5.3000000000000007</v>
      </c>
      <c r="I88" s="20">
        <v>5</v>
      </c>
      <c r="J88" s="36">
        <f>'Пересмотр по инд. 2024'!J88-'Индексация 2024'!I17</f>
        <v>6.3</v>
      </c>
      <c r="K88" s="36">
        <f>'Пересмотр по инд. 2024'!K88-'Индексация 2024'!J17</f>
        <v>5.1999999999999993</v>
      </c>
      <c r="L88" s="36">
        <f>'Пересмотр по инд. 2024'!L88-'Индексация 2024'!K17</f>
        <v>6.1000000000000005</v>
      </c>
      <c r="M88" s="36">
        <f>'Пересмотр по инд. 2024'!M88-'Индексация 2024'!L17</f>
        <v>5.3000000000000007</v>
      </c>
      <c r="N88" s="21">
        <v>5</v>
      </c>
      <c r="O88" s="67">
        <f t="shared" si="1"/>
        <v>0</v>
      </c>
      <c r="P88" s="20" t="s">
        <v>50</v>
      </c>
      <c r="Q88" s="15"/>
    </row>
    <row r="89" spans="1:17" ht="15" customHeight="1" x14ac:dyDescent="0.3">
      <c r="A89" s="14"/>
      <c r="B89" s="23" t="s">
        <v>53</v>
      </c>
      <c r="C89" s="22" t="s">
        <v>0</v>
      </c>
      <c r="D89" s="20">
        <v>2024</v>
      </c>
      <c r="E89" s="36">
        <f>'Пересмотр по инд. 2024'!E89-'Индексация 2024'!D9</f>
        <v>8.1</v>
      </c>
      <c r="F89" s="36">
        <f>'Пересмотр по инд. 2024'!F89-'Индексация 2024'!E9</f>
        <v>8</v>
      </c>
      <c r="G89" s="36">
        <f>'Пересмотр по инд. 2024'!G89-'Индексация 2024'!F9</f>
        <v>6.1</v>
      </c>
      <c r="H89" s="36">
        <f>'Пересмотр по инд. 2024'!H89-'Индексация 2024'!G9</f>
        <v>7.3</v>
      </c>
      <c r="I89" s="20">
        <v>5</v>
      </c>
      <c r="J89" s="36">
        <f>'Пересмотр по инд. 2024'!J89-'Индексация 2024'!I9</f>
        <v>8.1</v>
      </c>
      <c r="K89" s="36">
        <f>'Пересмотр по инд. 2024'!K89-'Индексация 2024'!J9</f>
        <v>8</v>
      </c>
      <c r="L89" s="36">
        <f>'Пересмотр по инд. 2024'!L89-'Индексация 2024'!K9</f>
        <v>6.1</v>
      </c>
      <c r="M89" s="36">
        <f>'Пересмотр по инд. 2024'!M89-'Индексация 2024'!L9</f>
        <v>7.3</v>
      </c>
      <c r="N89" s="20">
        <v>5</v>
      </c>
      <c r="O89" s="67">
        <f t="shared" si="1"/>
        <v>0</v>
      </c>
      <c r="P89" s="20" t="s">
        <v>50</v>
      </c>
      <c r="Q89" s="15"/>
    </row>
    <row r="90" spans="1:17" ht="15" customHeight="1" x14ac:dyDescent="0.3">
      <c r="A90" s="14"/>
      <c r="B90" s="23" t="s">
        <v>53</v>
      </c>
      <c r="C90" s="22" t="s">
        <v>1</v>
      </c>
      <c r="D90" s="20">
        <v>2024</v>
      </c>
      <c r="E90" s="36">
        <f>'Пересмотр по инд. 2024'!E90-'Индексация 2024'!D10</f>
        <v>8</v>
      </c>
      <c r="F90" s="36">
        <f>'Пересмотр по инд. 2024'!F90-'Индексация 2024'!E10</f>
        <v>8.2999999999999989</v>
      </c>
      <c r="G90" s="36">
        <f>'Пересмотр по инд. 2024'!G90-'Индексация 2024'!F10</f>
        <v>7.8000000000000007</v>
      </c>
      <c r="H90" s="36">
        <f>'Пересмотр по инд. 2024'!H90-'Индексация 2024'!G10</f>
        <v>7.8999999999999995</v>
      </c>
      <c r="I90" s="20">
        <v>5</v>
      </c>
      <c r="J90" s="36">
        <f>'Пересмотр по инд. 2024'!J90-'Индексация 2024'!I10</f>
        <v>8</v>
      </c>
      <c r="K90" s="36">
        <f>'Пересмотр по инд. 2024'!K90-'Индексация 2024'!J10</f>
        <v>8.2999999999999989</v>
      </c>
      <c r="L90" s="36">
        <f>'Пересмотр по инд. 2024'!L90-'Индексация 2024'!K10</f>
        <v>7.8000000000000007</v>
      </c>
      <c r="M90" s="36">
        <f>'Пересмотр по инд. 2024'!M90-'Индексация 2024'!L10</f>
        <v>7.8999999999999995</v>
      </c>
      <c r="N90" s="20">
        <v>5</v>
      </c>
      <c r="O90" s="67">
        <f t="shared" si="1"/>
        <v>0</v>
      </c>
      <c r="P90" s="20" t="s">
        <v>50</v>
      </c>
      <c r="Q90" s="15"/>
    </row>
    <row r="91" spans="1:17" ht="15" customHeight="1" x14ac:dyDescent="0.3">
      <c r="A91" s="14"/>
      <c r="B91" s="23" t="s">
        <v>53</v>
      </c>
      <c r="C91" s="22" t="s">
        <v>2</v>
      </c>
      <c r="D91" s="20">
        <v>2024</v>
      </c>
      <c r="E91" s="36">
        <f>'Пересмотр по инд. 2024'!E91-'Индексация 2024'!D11</f>
        <v>8.1999999999999993</v>
      </c>
      <c r="F91" s="36">
        <f>'Пересмотр по инд. 2024'!F91-'Индексация 2024'!E11</f>
        <v>8.4</v>
      </c>
      <c r="G91" s="36">
        <f>'Пересмотр по инд. 2024'!G91-'Индексация 2024'!F11</f>
        <v>8.2999999999999989</v>
      </c>
      <c r="H91" s="36">
        <f>'Пересмотр по инд. 2024'!H91-'Индексация 2024'!G11</f>
        <v>8.1</v>
      </c>
      <c r="I91" s="20">
        <v>5</v>
      </c>
      <c r="J91" s="36">
        <f>'Пересмотр по инд. 2024'!J91-'Индексация 2024'!I11</f>
        <v>8.1999999999999993</v>
      </c>
      <c r="K91" s="36">
        <f>'Пересмотр по инд. 2024'!K91-'Индексация 2024'!J11</f>
        <v>8.4</v>
      </c>
      <c r="L91" s="36">
        <f>'Пересмотр по инд. 2024'!L91-'Индексация 2024'!K11</f>
        <v>8.2999999999999989</v>
      </c>
      <c r="M91" s="36">
        <f>'Пересмотр по инд. 2024'!M91-'Индексация 2024'!L11</f>
        <v>8.1</v>
      </c>
      <c r="N91" s="20">
        <v>5</v>
      </c>
      <c r="O91" s="67">
        <f t="shared" si="1"/>
        <v>0</v>
      </c>
      <c r="P91" s="20" t="s">
        <v>50</v>
      </c>
      <c r="Q91" s="15"/>
    </row>
    <row r="92" spans="1:17" ht="15" customHeight="1" x14ac:dyDescent="0.3">
      <c r="A92" s="14"/>
      <c r="B92" s="23" t="s">
        <v>53</v>
      </c>
      <c r="C92" s="19" t="s">
        <v>3</v>
      </c>
      <c r="D92" s="20">
        <v>2024</v>
      </c>
      <c r="E92" s="36">
        <f>'Пересмотр по инд. 2024'!E92-'Индексация 2024'!D12</f>
        <v>7.2</v>
      </c>
      <c r="F92" s="36">
        <f>'Пересмотр по инд. 2024'!F92-'Индексация 2024'!E12</f>
        <v>7.2000000000000011</v>
      </c>
      <c r="G92" s="36">
        <f>'Пересмотр по инд. 2024'!G92-'Индексация 2024'!F12</f>
        <v>7.1999999999999993</v>
      </c>
      <c r="H92" s="36">
        <f>'Пересмотр по инд. 2024'!H92-'Индексация 2024'!G12</f>
        <v>6.8999999999999995</v>
      </c>
      <c r="I92" s="20">
        <v>5</v>
      </c>
      <c r="J92" s="36">
        <f>'Пересмотр по инд. 2024'!J92-'Индексация 2024'!I12</f>
        <v>7.2</v>
      </c>
      <c r="K92" s="36">
        <f>'Пересмотр по инд. 2024'!K92-'Индексация 2024'!J12</f>
        <v>7.2000000000000011</v>
      </c>
      <c r="L92" s="36">
        <f>'Пересмотр по инд. 2024'!L92-'Индексация 2024'!K12</f>
        <v>7.1999999999999993</v>
      </c>
      <c r="M92" s="36">
        <f>'Пересмотр по инд. 2024'!M92-'Индексация 2024'!L12</f>
        <v>6.8999999999999995</v>
      </c>
      <c r="N92" s="20">
        <v>5</v>
      </c>
      <c r="O92" s="67">
        <f t="shared" si="1"/>
        <v>0</v>
      </c>
      <c r="P92" s="20" t="s">
        <v>50</v>
      </c>
      <c r="Q92" s="15"/>
    </row>
    <row r="93" spans="1:17" ht="15" customHeight="1" x14ac:dyDescent="0.3">
      <c r="A93" s="14"/>
      <c r="B93" s="23" t="s">
        <v>53</v>
      </c>
      <c r="C93" s="22" t="s">
        <v>4</v>
      </c>
      <c r="D93" s="20">
        <v>2024</v>
      </c>
      <c r="E93" s="36">
        <f>'Пересмотр по инд. 2024'!E93-'Индексация 2024'!D13</f>
        <v>6.8999999999999995</v>
      </c>
      <c r="F93" s="36">
        <f>'Пересмотр по инд. 2024'!F93-'Индексация 2024'!E13</f>
        <v>7.1</v>
      </c>
      <c r="G93" s="36">
        <f>'Пересмотр по инд. 2024'!G93-'Индексация 2024'!F13</f>
        <v>7.2999999999999989</v>
      </c>
      <c r="H93" s="36">
        <f>'Пересмотр по инд. 2024'!H93-'Индексация 2024'!G13</f>
        <v>7.1000000000000005</v>
      </c>
      <c r="I93" s="20">
        <v>5</v>
      </c>
      <c r="J93" s="36">
        <f>'Пересмотр по инд. 2024'!J93-'Индексация 2024'!I13</f>
        <v>6.8999999999999995</v>
      </c>
      <c r="K93" s="36">
        <f>'Пересмотр по инд. 2024'!K93-'Индексация 2024'!J13</f>
        <v>7.1</v>
      </c>
      <c r="L93" s="36">
        <f>'Пересмотр по инд. 2024'!L93-'Индексация 2024'!K13</f>
        <v>7.2999999999999989</v>
      </c>
      <c r="M93" s="36">
        <f>'Пересмотр по инд. 2024'!M93-'Индексация 2024'!L13</f>
        <v>7.1000000000000005</v>
      </c>
      <c r="N93" s="20">
        <v>5</v>
      </c>
      <c r="O93" s="67">
        <f t="shared" si="1"/>
        <v>0</v>
      </c>
      <c r="P93" s="20" t="s">
        <v>50</v>
      </c>
      <c r="Q93" s="15"/>
    </row>
    <row r="94" spans="1:17" ht="15" customHeight="1" x14ac:dyDescent="0.3">
      <c r="A94" s="14"/>
      <c r="B94" s="23" t="s">
        <v>53</v>
      </c>
      <c r="C94" s="22" t="s">
        <v>5</v>
      </c>
      <c r="D94" s="20">
        <v>2024</v>
      </c>
      <c r="E94" s="36">
        <f>'Пересмотр по инд. 2024'!E94-'Индексация 2024'!D14</f>
        <v>6.1999999999999993</v>
      </c>
      <c r="F94" s="36">
        <f>'Пересмотр по инд. 2024'!F94-'Индексация 2024'!E14</f>
        <v>6.2000000000000011</v>
      </c>
      <c r="G94" s="36">
        <f>'Пересмотр по инд. 2024'!G94-'Индексация 2024'!F14</f>
        <v>6.1000000000000005</v>
      </c>
      <c r="H94" s="36">
        <f>'Пересмотр по инд. 2024'!H94-'Индексация 2024'!G14</f>
        <v>6.1000000000000005</v>
      </c>
      <c r="I94" s="20">
        <v>5</v>
      </c>
      <c r="J94" s="36">
        <f>'Пересмотр по инд. 2024'!J94-'Индексация 2024'!I14</f>
        <v>6.1999999999999993</v>
      </c>
      <c r="K94" s="36">
        <f>'Пересмотр по инд. 2024'!K94-'Индексация 2024'!J14</f>
        <v>6.2000000000000011</v>
      </c>
      <c r="L94" s="36">
        <f>'Пересмотр по инд. 2024'!L94-'Индексация 2024'!K14</f>
        <v>6.1000000000000005</v>
      </c>
      <c r="M94" s="36">
        <f>'Пересмотр по инд. 2024'!M94-'Индексация 2024'!L14</f>
        <v>6.1000000000000005</v>
      </c>
      <c r="N94" s="20">
        <v>5</v>
      </c>
      <c r="O94" s="67">
        <f t="shared" si="1"/>
        <v>0</v>
      </c>
      <c r="P94" s="20" t="s">
        <v>50</v>
      </c>
      <c r="Q94" s="15"/>
    </row>
    <row r="95" spans="1:17" ht="15" customHeight="1" x14ac:dyDescent="0.3">
      <c r="A95" s="14"/>
      <c r="B95" s="23" t="s">
        <v>53</v>
      </c>
      <c r="C95" s="22" t="s">
        <v>6</v>
      </c>
      <c r="D95" s="20">
        <v>2024</v>
      </c>
      <c r="E95" s="36">
        <f>'Пересмотр по инд. 2024'!E95-'Индексация 2024'!D15</f>
        <v>6</v>
      </c>
      <c r="F95" s="36">
        <f>'Пересмотр по инд. 2024'!F95-'Индексация 2024'!E15</f>
        <v>6.6000000000000005</v>
      </c>
      <c r="G95" s="36">
        <f>'Пересмотр по инд. 2024'!G95-'Индексация 2024'!F15</f>
        <v>7.0000000000000009</v>
      </c>
      <c r="H95" s="36">
        <f>'Пересмотр по инд. 2024'!H95-'Индексация 2024'!G15</f>
        <v>6.5</v>
      </c>
      <c r="I95" s="20">
        <v>5</v>
      </c>
      <c r="J95" s="36">
        <f>'Пересмотр по инд. 2024'!J95-'Индексация 2024'!I15</f>
        <v>6</v>
      </c>
      <c r="K95" s="36">
        <f>'Пересмотр по инд. 2024'!K95-'Индексация 2024'!J15</f>
        <v>6.6000000000000005</v>
      </c>
      <c r="L95" s="36">
        <f>'Пересмотр по инд. 2024'!L95-'Индексация 2024'!K15</f>
        <v>7.0000000000000009</v>
      </c>
      <c r="M95" s="36">
        <f>'Пересмотр по инд. 2024'!M95-'Индексация 2024'!L15</f>
        <v>6.5</v>
      </c>
      <c r="N95" s="20">
        <v>5</v>
      </c>
      <c r="O95" s="67">
        <f t="shared" si="1"/>
        <v>0</v>
      </c>
      <c r="P95" s="20" t="s">
        <v>50</v>
      </c>
      <c r="Q95" s="15"/>
    </row>
    <row r="96" spans="1:17" ht="15" customHeight="1" x14ac:dyDescent="0.3">
      <c r="A96" s="14"/>
      <c r="B96" s="23" t="s">
        <v>53</v>
      </c>
      <c r="C96" s="22" t="s">
        <v>7</v>
      </c>
      <c r="D96" s="20">
        <v>2024</v>
      </c>
      <c r="E96" s="36">
        <f>'Пересмотр по инд. 2024'!E96-'Индексация 2024'!D16</f>
        <v>7.3999999999999995</v>
      </c>
      <c r="F96" s="36">
        <f>'Пересмотр по инд. 2024'!F96-'Индексация 2024'!E16</f>
        <v>5.6000000000000005</v>
      </c>
      <c r="G96" s="36">
        <f>'Пересмотр по инд. 2024'!G96-'Индексация 2024'!F16</f>
        <v>5.6</v>
      </c>
      <c r="H96" s="36">
        <f>'Пересмотр по инд. 2024'!H96-'Индексация 2024'!G16</f>
        <v>4.6075000000000008</v>
      </c>
      <c r="I96" s="20">
        <v>5</v>
      </c>
      <c r="J96" s="36">
        <f>'Пересмотр по инд. 2024'!J96-'Индексация 2024'!I16</f>
        <v>7.3999999999999995</v>
      </c>
      <c r="K96" s="36">
        <f>'Пересмотр по инд. 2024'!K96-'Индексация 2024'!J16</f>
        <v>5.6000000000000005</v>
      </c>
      <c r="L96" s="36">
        <f>'Пересмотр по инд. 2024'!L96-'Индексация 2024'!K16</f>
        <v>5.6</v>
      </c>
      <c r="M96" s="36">
        <f>'Пересмотр по инд. 2024'!M96-'Индексация 2024'!L16</f>
        <v>4.6075000000000008</v>
      </c>
      <c r="N96" s="20">
        <v>5</v>
      </c>
      <c r="O96" s="67">
        <f t="shared" si="1"/>
        <v>0</v>
      </c>
      <c r="P96" s="20" t="s">
        <v>50</v>
      </c>
      <c r="Q96" s="15"/>
    </row>
    <row r="97" spans="1:17" ht="15" customHeight="1" x14ac:dyDescent="0.3">
      <c r="A97" s="14"/>
      <c r="B97" s="23" t="s">
        <v>53</v>
      </c>
      <c r="C97" s="22" t="s">
        <v>8</v>
      </c>
      <c r="D97" s="20">
        <v>2024</v>
      </c>
      <c r="E97" s="36">
        <f>'Пересмотр по инд. 2024'!E97-'Индексация 2024'!D17</f>
        <v>7.7999999999999989</v>
      </c>
      <c r="F97" s="36">
        <f>'Пересмотр по инд. 2024'!F97-'Индексация 2024'!E17</f>
        <v>7</v>
      </c>
      <c r="G97" s="36">
        <f>'Пересмотр по инд. 2024'!G97-'Индексация 2024'!F17</f>
        <v>6.6000000000000005</v>
      </c>
      <c r="H97" s="36">
        <f>'Пересмотр по инд. 2024'!H97-'Индексация 2024'!G17</f>
        <v>6.5</v>
      </c>
      <c r="I97" s="20">
        <v>5</v>
      </c>
      <c r="J97" s="36">
        <f>'Пересмотр по инд. 2024'!J97-'Индексация 2024'!I17</f>
        <v>7.7999999999999989</v>
      </c>
      <c r="K97" s="36">
        <f>'Пересмотр по инд. 2024'!K97-'Индексация 2024'!J17</f>
        <v>7</v>
      </c>
      <c r="L97" s="36">
        <f>'Пересмотр по инд. 2024'!L97-'Индексация 2024'!K17</f>
        <v>6.6000000000000005</v>
      </c>
      <c r="M97" s="36">
        <f>'Пересмотр по инд. 2024'!M97-'Индексация 2024'!L17</f>
        <v>6.5</v>
      </c>
      <c r="N97" s="20">
        <v>5</v>
      </c>
      <c r="O97" s="67">
        <f t="shared" si="1"/>
        <v>0</v>
      </c>
      <c r="P97" s="20" t="s">
        <v>50</v>
      </c>
      <c r="Q97" s="15"/>
    </row>
    <row r="98" spans="1:17" ht="15" customHeight="1" x14ac:dyDescent="0.3">
      <c r="B98" s="24"/>
      <c r="C98" s="25"/>
      <c r="D98" s="25"/>
      <c r="E98" s="41"/>
      <c r="F98" s="41"/>
      <c r="G98" s="41"/>
      <c r="H98" s="41"/>
      <c r="I98" s="25"/>
      <c r="J98" s="41"/>
      <c r="K98" s="41"/>
      <c r="L98" s="41"/>
      <c r="M98" s="41"/>
      <c r="N98" s="25"/>
      <c r="O98" s="41"/>
      <c r="P98" s="25"/>
    </row>
    <row r="99" spans="1:17" ht="15" customHeight="1" x14ac:dyDescent="0.3"/>
    <row r="100" spans="1:17" ht="15" customHeight="1" x14ac:dyDescent="0.3"/>
    <row r="101" spans="1:17" ht="15" customHeight="1" x14ac:dyDescent="0.3"/>
    <row r="102" spans="1:17" ht="15" customHeight="1" x14ac:dyDescent="0.3"/>
    <row r="103" spans="1:17" ht="15" customHeight="1" x14ac:dyDescent="0.3"/>
    <row r="104" spans="1:17" ht="15" customHeight="1" x14ac:dyDescent="0.3"/>
    <row r="105" spans="1:17" ht="15" customHeight="1" x14ac:dyDescent="0.3"/>
    <row r="106" spans="1:17" ht="15" customHeight="1" x14ac:dyDescent="0.3"/>
    <row r="107" spans="1:17" ht="15" customHeight="1" x14ac:dyDescent="0.3"/>
    <row r="108" spans="1:17" ht="15" customHeight="1" x14ac:dyDescent="0.3"/>
    <row r="109" spans="1:17" ht="15" customHeight="1" x14ac:dyDescent="0.3"/>
    <row r="110" spans="1:17" ht="15" customHeight="1" x14ac:dyDescent="0.3"/>
    <row r="111" spans="1:17" ht="15" customHeight="1" x14ac:dyDescent="0.3"/>
    <row r="112" spans="1:17" ht="15" customHeight="1" x14ac:dyDescent="0.3"/>
    <row r="113" ht="15" customHeight="1" x14ac:dyDescent="0.3"/>
    <row r="114" ht="15" customHeight="1" x14ac:dyDescent="0.3"/>
    <row r="115" ht="15" customHeight="1" x14ac:dyDescent="0.3"/>
    <row r="116" ht="15" customHeight="1" x14ac:dyDescent="0.3"/>
    <row r="117" ht="15" customHeight="1" x14ac:dyDescent="0.3"/>
    <row r="118" ht="15" customHeight="1" x14ac:dyDescent="0.3"/>
    <row r="119" ht="15" customHeight="1" x14ac:dyDescent="0.3"/>
    <row r="120" ht="15" customHeight="1" x14ac:dyDescent="0.3"/>
    <row r="121" ht="15" customHeight="1" x14ac:dyDescent="0.3"/>
    <row r="122" ht="15" customHeight="1" x14ac:dyDescent="0.3"/>
    <row r="123" ht="15" customHeight="1" x14ac:dyDescent="0.3"/>
    <row r="124" ht="15" customHeight="1" x14ac:dyDescent="0.3"/>
    <row r="125" ht="15" customHeight="1" x14ac:dyDescent="0.3"/>
    <row r="126" ht="15" customHeight="1" x14ac:dyDescent="0.3"/>
    <row r="127" ht="15" customHeight="1" x14ac:dyDescent="0.3"/>
    <row r="128" ht="15" customHeight="1" x14ac:dyDescent="0.3"/>
    <row r="129" ht="15" customHeight="1" x14ac:dyDescent="0.3"/>
    <row r="130" ht="15" customHeight="1" x14ac:dyDescent="0.3"/>
    <row r="131" ht="15" customHeight="1" x14ac:dyDescent="0.3"/>
    <row r="132" ht="15" customHeight="1" x14ac:dyDescent="0.3"/>
    <row r="133" ht="15" customHeight="1" x14ac:dyDescent="0.3"/>
    <row r="134" ht="15" customHeight="1" x14ac:dyDescent="0.3"/>
    <row r="135" ht="15" customHeight="1" x14ac:dyDescent="0.3"/>
    <row r="136" ht="15" customHeight="1" x14ac:dyDescent="0.3"/>
    <row r="137" ht="15" customHeight="1" x14ac:dyDescent="0.3"/>
    <row r="138" ht="15" customHeight="1" x14ac:dyDescent="0.3"/>
    <row r="139" ht="15" customHeight="1" x14ac:dyDescent="0.3"/>
    <row r="140" ht="15" customHeight="1" x14ac:dyDescent="0.3"/>
    <row r="141" ht="15" customHeight="1" x14ac:dyDescent="0.3"/>
    <row r="142" ht="15" customHeight="1" x14ac:dyDescent="0.3"/>
    <row r="143" ht="15" customHeight="1" x14ac:dyDescent="0.3"/>
    <row r="144" ht="15" customHeight="1" x14ac:dyDescent="0.3"/>
    <row r="145" ht="15" customHeight="1" x14ac:dyDescent="0.3"/>
    <row r="146" ht="15" customHeight="1" x14ac:dyDescent="0.3"/>
    <row r="147" ht="15" customHeight="1" x14ac:dyDescent="0.3"/>
    <row r="148" ht="15" customHeight="1" x14ac:dyDescent="0.3"/>
    <row r="149" ht="15" customHeight="1" x14ac:dyDescent="0.3"/>
    <row r="150" ht="15" customHeight="1" x14ac:dyDescent="0.3"/>
    <row r="151" ht="15" customHeight="1" x14ac:dyDescent="0.3"/>
    <row r="152" ht="15" customHeight="1" x14ac:dyDescent="0.3"/>
    <row r="153" ht="15" customHeight="1" x14ac:dyDescent="0.3"/>
    <row r="154" ht="15" customHeight="1" x14ac:dyDescent="0.3"/>
    <row r="155" ht="15" customHeight="1" x14ac:dyDescent="0.3"/>
    <row r="156" ht="15" customHeight="1" x14ac:dyDescent="0.3"/>
    <row r="157" ht="15" customHeight="1" x14ac:dyDescent="0.3"/>
    <row r="158" ht="15" customHeight="1" x14ac:dyDescent="0.3"/>
    <row r="159" ht="15" customHeight="1" x14ac:dyDescent="0.3"/>
    <row r="160" ht="15" customHeight="1" x14ac:dyDescent="0.3"/>
    <row r="161" ht="15" customHeight="1" x14ac:dyDescent="0.3"/>
    <row r="162" ht="15" customHeight="1" x14ac:dyDescent="0.3"/>
    <row r="163" ht="15" customHeight="1" x14ac:dyDescent="0.3"/>
    <row r="164" ht="15" customHeight="1" x14ac:dyDescent="0.3"/>
    <row r="165" ht="15" customHeight="1" x14ac:dyDescent="0.3"/>
    <row r="166" ht="15" customHeight="1" x14ac:dyDescent="0.3"/>
    <row r="167" ht="15" customHeight="1" x14ac:dyDescent="0.3"/>
    <row r="168" ht="15" customHeight="1" x14ac:dyDescent="0.3"/>
    <row r="169" ht="15" customHeight="1" x14ac:dyDescent="0.3"/>
    <row r="170" ht="15" customHeight="1" x14ac:dyDescent="0.3"/>
    <row r="171" ht="15" customHeight="1" x14ac:dyDescent="0.3"/>
    <row r="172" ht="15" customHeight="1" x14ac:dyDescent="0.3"/>
    <row r="173" ht="15" customHeight="1" x14ac:dyDescent="0.3"/>
    <row r="174" ht="15" customHeight="1" x14ac:dyDescent="0.3"/>
    <row r="175" ht="15" customHeight="1" x14ac:dyDescent="0.3"/>
    <row r="176" ht="15" customHeight="1" x14ac:dyDescent="0.3"/>
    <row r="177" ht="15" customHeight="1" x14ac:dyDescent="0.3"/>
    <row r="178" x14ac:dyDescent="0.3"/>
    <row r="179" x14ac:dyDescent="0.3"/>
    <row r="180" x14ac:dyDescent="0.3"/>
    <row r="181" x14ac:dyDescent="0.3"/>
    <row r="182" x14ac:dyDescent="0.3"/>
    <row r="183" x14ac:dyDescent="0.3"/>
    <row r="184" x14ac:dyDescent="0.3"/>
    <row r="185" x14ac:dyDescent="0.3"/>
    <row r="186" x14ac:dyDescent="0.3"/>
    <row r="187" x14ac:dyDescent="0.3"/>
    <row r="188" x14ac:dyDescent="0.3"/>
    <row r="189" x14ac:dyDescent="0.3"/>
    <row r="190" x14ac:dyDescent="0.3"/>
    <row r="191" x14ac:dyDescent="0.3"/>
    <row r="192" x14ac:dyDescent="0.3"/>
    <row r="193" x14ac:dyDescent="0.3"/>
    <row r="194" x14ac:dyDescent="0.3"/>
    <row r="195" x14ac:dyDescent="0.3"/>
    <row r="196" x14ac:dyDescent="0.3"/>
    <row r="197" x14ac:dyDescent="0.3"/>
    <row r="198" x14ac:dyDescent="0.3"/>
    <row r="199" x14ac:dyDescent="0.3"/>
    <row r="200" x14ac:dyDescent="0.3"/>
    <row r="201" x14ac:dyDescent="0.3"/>
    <row r="202" x14ac:dyDescent="0.3"/>
    <row r="203" x14ac:dyDescent="0.3"/>
    <row r="204" x14ac:dyDescent="0.3"/>
    <row r="205" x14ac:dyDescent="0.3"/>
    <row r="206" x14ac:dyDescent="0.3"/>
    <row r="207" x14ac:dyDescent="0.3"/>
    <row r="208" x14ac:dyDescent="0.3"/>
    <row r="209" x14ac:dyDescent="0.3"/>
    <row r="210" x14ac:dyDescent="0.3"/>
    <row r="211" x14ac:dyDescent="0.3"/>
    <row r="212" x14ac:dyDescent="0.3"/>
    <row r="213" x14ac:dyDescent="0.3"/>
    <row r="214" x14ac:dyDescent="0.3"/>
    <row r="215" x14ac:dyDescent="0.3"/>
    <row r="216" x14ac:dyDescent="0.3"/>
    <row r="217" x14ac:dyDescent="0.3"/>
    <row r="218" x14ac:dyDescent="0.3"/>
  </sheetData>
  <autoFilter ref="A8:V97" xr:uid="{CF47BC53-102D-4ECC-BBF3-851FF7D98C4C}"/>
  <mergeCells count="7">
    <mergeCell ref="P7:P8"/>
    <mergeCell ref="B7:B8"/>
    <mergeCell ref="C7:C8"/>
    <mergeCell ref="D7:D8"/>
    <mergeCell ref="E7:I7"/>
    <mergeCell ref="J7:N7"/>
    <mergeCell ref="O7:O8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A71E96-FFD9-40E5-B743-67A8BF42B0DB}">
  <sheetPr>
    <tabColor theme="3" tint="0.79998168889431442"/>
  </sheetPr>
  <dimension ref="A1:U22"/>
  <sheetViews>
    <sheetView zoomScale="80" zoomScaleNormal="80" workbookViewId="0">
      <selection activeCell="F11" sqref="F11"/>
    </sheetView>
  </sheetViews>
  <sheetFormatPr defaultColWidth="0" defaultRowHeight="15" customHeight="1" zeroHeight="1" x14ac:dyDescent="0.3"/>
  <cols>
    <col min="1" max="1" width="5" style="8" customWidth="1"/>
    <col min="2" max="2" width="40.75" style="8" customWidth="1"/>
    <col min="3" max="3" width="13.75" style="8" customWidth="1"/>
    <col min="4" max="4" width="11.08203125" style="8" customWidth="1"/>
    <col min="5" max="5" width="16.25" style="8" customWidth="1"/>
    <col min="6" max="6" width="11.08203125" style="8" customWidth="1"/>
    <col min="7" max="7" width="16.25" style="8" customWidth="1"/>
    <col min="8" max="8" width="20.75" style="8" customWidth="1"/>
    <col min="9" max="9" width="11.08203125" style="8" customWidth="1"/>
    <col min="10" max="10" width="16.25" style="8" customWidth="1"/>
    <col min="11" max="11" width="11.08203125" style="8" customWidth="1"/>
    <col min="12" max="12" width="16.25" style="8" customWidth="1"/>
    <col min="13" max="13" width="20.75" style="8" customWidth="1"/>
    <col min="14" max="14" width="22.5" style="8" customWidth="1"/>
    <col min="15" max="15" width="18.08203125" style="8" customWidth="1"/>
    <col min="16" max="21" width="8" style="8" customWidth="1"/>
    <col min="22" max="16384" width="8" style="8" hidden="1"/>
  </cols>
  <sheetData>
    <row r="1" spans="1:16" ht="14" x14ac:dyDescent="0.3"/>
    <row r="2" spans="1:16" ht="30.5" x14ac:dyDescent="0.3">
      <c r="B2" s="10" t="s">
        <v>56</v>
      </c>
    </row>
    <row r="3" spans="1:16" ht="20.5" x14ac:dyDescent="0.3">
      <c r="B3" s="11" t="s">
        <v>39</v>
      </c>
    </row>
    <row r="4" spans="1:16" ht="14" x14ac:dyDescent="0.3"/>
    <row r="5" spans="1:16" ht="14" x14ac:dyDescent="0.3"/>
    <row r="6" spans="1:16" ht="14" x14ac:dyDescent="0.3">
      <c r="B6" s="13"/>
      <c r="C6" s="13"/>
      <c r="D6" s="32" t="s">
        <v>38</v>
      </c>
      <c r="E6" s="32" t="s">
        <v>38</v>
      </c>
      <c r="F6" s="32" t="s">
        <v>38</v>
      </c>
      <c r="G6" s="32" t="s">
        <v>38</v>
      </c>
      <c r="H6" s="32" t="s">
        <v>38</v>
      </c>
      <c r="I6" s="32" t="s">
        <v>38</v>
      </c>
      <c r="J6" s="32" t="s">
        <v>38</v>
      </c>
      <c r="K6" s="32" t="s">
        <v>38</v>
      </c>
      <c r="L6" s="32" t="s">
        <v>38</v>
      </c>
      <c r="M6" s="32" t="s">
        <v>38</v>
      </c>
      <c r="N6" s="32" t="s">
        <v>38</v>
      </c>
      <c r="O6" s="32"/>
    </row>
    <row r="7" spans="1:16" ht="40.15" customHeight="1" x14ac:dyDescent="0.3">
      <c r="A7" s="14"/>
      <c r="B7" s="91" t="s">
        <v>14</v>
      </c>
      <c r="C7" s="91" t="s">
        <v>15</v>
      </c>
      <c r="D7" s="91" t="s">
        <v>26</v>
      </c>
      <c r="E7" s="91"/>
      <c r="F7" s="91"/>
      <c r="G7" s="91"/>
      <c r="H7" s="91"/>
      <c r="I7" s="91" t="s">
        <v>27</v>
      </c>
      <c r="J7" s="91"/>
      <c r="K7" s="91"/>
      <c r="L7" s="91"/>
      <c r="M7" s="91"/>
      <c r="N7" s="92" t="s">
        <v>18</v>
      </c>
      <c r="O7" s="91" t="s">
        <v>19</v>
      </c>
      <c r="P7" s="15"/>
    </row>
    <row r="8" spans="1:16" ht="25.15" customHeight="1" x14ac:dyDescent="0.3">
      <c r="A8" s="14"/>
      <c r="B8" s="91"/>
      <c r="C8" s="91"/>
      <c r="D8" s="16" t="s">
        <v>20</v>
      </c>
      <c r="E8" s="16" t="s">
        <v>21</v>
      </c>
      <c r="F8" s="16" t="s">
        <v>22</v>
      </c>
      <c r="G8" s="16" t="s">
        <v>23</v>
      </c>
      <c r="H8" s="16" t="s">
        <v>24</v>
      </c>
      <c r="I8" s="17" t="s">
        <v>20</v>
      </c>
      <c r="J8" s="17" t="s">
        <v>21</v>
      </c>
      <c r="K8" s="17" t="s">
        <v>22</v>
      </c>
      <c r="L8" s="17" t="s">
        <v>23</v>
      </c>
      <c r="M8" s="17" t="s">
        <v>24</v>
      </c>
      <c r="N8" s="92"/>
      <c r="O8" s="91"/>
      <c r="P8" s="15"/>
    </row>
    <row r="9" spans="1:16" ht="14" x14ac:dyDescent="0.3">
      <c r="A9" s="14"/>
      <c r="B9" s="47" t="s">
        <v>0</v>
      </c>
      <c r="C9" s="53">
        <v>2024</v>
      </c>
      <c r="D9" s="51">
        <f>'Добровольная текучесть 2024'!E9+'Вынужденная текучесть 2024'!D9</f>
        <v>0</v>
      </c>
      <c r="E9" s="51">
        <f>'Добровольная текучесть 2024'!F9+'Вынужденная текучесть 2024'!E9</f>
        <v>3.8</v>
      </c>
      <c r="F9" s="51">
        <f>'Добровольная текучесть 2024'!G9+'Вынужденная текучесть 2024'!F9</f>
        <v>13.4</v>
      </c>
      <c r="G9" s="51">
        <f>'Добровольная текучесть 2024'!H9+'Вынужденная текучесть 2024'!G9</f>
        <v>6.5</v>
      </c>
      <c r="H9" s="52">
        <v>116</v>
      </c>
      <c r="I9" s="51">
        <f>'Добровольная текучесть 2024'!J9+'Вынужденная текучесть 2024'!I9</f>
        <v>7.2</v>
      </c>
      <c r="J9" s="51">
        <f>'Добровольная текучесть 2024'!K9+'Вынужденная текучесть 2024'!J9</f>
        <v>11.8</v>
      </c>
      <c r="K9" s="51">
        <f>'Добровольная текучесть 2024'!L9+'Вынужденная текучесть 2024'!K9</f>
        <v>21.5</v>
      </c>
      <c r="L9" s="51">
        <f>'Добровольная текучесть 2024'!M9+'Вынужденная текучесть 2024'!L9</f>
        <v>14.938550724637679</v>
      </c>
      <c r="M9" s="52">
        <v>106</v>
      </c>
      <c r="N9" s="64">
        <f>(H9-M9)/H9</f>
        <v>8.6206896551724144E-2</v>
      </c>
      <c r="O9" s="48" t="s">
        <v>45</v>
      </c>
      <c r="P9" s="15"/>
    </row>
    <row r="10" spans="1:16" ht="14" x14ac:dyDescent="0.3">
      <c r="A10" s="14"/>
      <c r="B10" s="47" t="s">
        <v>1</v>
      </c>
      <c r="C10" s="53">
        <v>2024</v>
      </c>
      <c r="D10" s="51">
        <f>'Добровольная текучесть 2024'!E10+'Вынужденная текучесть 2024'!D10</f>
        <v>0</v>
      </c>
      <c r="E10" s="51">
        <f>'Добровольная текучесть 2024'!F10+'Вынужденная текучесть 2024'!E10</f>
        <v>0.4</v>
      </c>
      <c r="F10" s="51">
        <f>'Добровольная текучесть 2024'!G10+'Вынужденная текучесть 2024'!F10</f>
        <v>0.8</v>
      </c>
      <c r="G10" s="51">
        <f>'Добровольная текучесть 2024'!H10+'Вынужденная текучесть 2024'!G10</f>
        <v>0.8</v>
      </c>
      <c r="H10" s="52">
        <v>116</v>
      </c>
      <c r="I10" s="51">
        <f>'Добровольная текучесть 2024'!J10+'Вынужденная текучесть 2024'!I10</f>
        <v>4.25</v>
      </c>
      <c r="J10" s="51">
        <f>'Добровольная текучесть 2024'!K10+'Вынужденная текучесть 2024'!J10</f>
        <v>9.1999999999999993</v>
      </c>
      <c r="K10" s="51">
        <f>'Добровольная текучесть 2024'!L10+'Вынужденная текучесть 2024'!K10</f>
        <v>15</v>
      </c>
      <c r="L10" s="51">
        <f>'Добровольная текучесть 2024'!M10+'Вынужденная текучесть 2024'!L10</f>
        <v>11</v>
      </c>
      <c r="M10" s="52">
        <v>32</v>
      </c>
      <c r="N10" s="64">
        <f t="shared" ref="N10:N17" si="0">(H10-M10)/H10</f>
        <v>0.72413793103448276</v>
      </c>
      <c r="O10" s="48" t="s">
        <v>45</v>
      </c>
      <c r="P10" s="15"/>
    </row>
    <row r="11" spans="1:16" ht="14" x14ac:dyDescent="0.3">
      <c r="A11" s="14"/>
      <c r="B11" s="47" t="s">
        <v>2</v>
      </c>
      <c r="C11" s="53">
        <v>2024</v>
      </c>
      <c r="D11" s="51">
        <f>'Добровольная текучесть 2024'!E11+'Вынужденная текучесть 2024'!D11</f>
        <v>0</v>
      </c>
      <c r="E11" s="51">
        <f>'Добровольная текучесть 2024'!F11+'Вынужденная текучесть 2024'!E11</f>
        <v>0.6</v>
      </c>
      <c r="F11" s="51">
        <f>'Добровольная текучесть 2024'!G11+'Вынужденная текучесть 2024'!F11</f>
        <v>5</v>
      </c>
      <c r="G11" s="51">
        <f>'Добровольная текучесть 2024'!H11+'Вынужденная текучесть 2024'!G11</f>
        <v>3.711926605504587</v>
      </c>
      <c r="H11" s="52">
        <v>116</v>
      </c>
      <c r="I11" s="51">
        <f>'Добровольная текучесть 2024'!J11+'Вынужденная текучесть 2024'!I11</f>
        <v>4.625</v>
      </c>
      <c r="J11" s="51">
        <f>'Добровольная текучесть 2024'!K11+'Вынужденная текучесть 2024'!J11</f>
        <v>10.5</v>
      </c>
      <c r="K11" s="51">
        <f>'Добровольная текучесть 2024'!L11+'Вынужденная текучесть 2024'!K11</f>
        <v>19.399999999999999</v>
      </c>
      <c r="L11" s="51">
        <f>'Добровольная текучесть 2024'!M11+'Вынужденная текучесть 2024'!L11</f>
        <v>12.856470588235297</v>
      </c>
      <c r="M11" s="52">
        <v>47</v>
      </c>
      <c r="N11" s="64">
        <f t="shared" si="0"/>
        <v>0.59482758620689657</v>
      </c>
      <c r="O11" s="48" t="s">
        <v>45</v>
      </c>
      <c r="P11" s="15"/>
    </row>
    <row r="12" spans="1:16" ht="14" x14ac:dyDescent="0.3">
      <c r="A12" s="14"/>
      <c r="B12" s="47" t="s">
        <v>3</v>
      </c>
      <c r="C12" s="53">
        <v>2024</v>
      </c>
      <c r="D12" s="51">
        <f>'Добровольная текучесть 2024'!E12+'Вынужденная текучесть 2024'!D12</f>
        <v>0</v>
      </c>
      <c r="E12" s="51">
        <f>'Добровольная текучесть 2024'!F12+'Вынужденная текучесть 2024'!E12</f>
        <v>2</v>
      </c>
      <c r="F12" s="51">
        <f>'Добровольная текучесть 2024'!G12+'Вынужденная текучесть 2024'!F12</f>
        <v>10</v>
      </c>
      <c r="G12" s="51">
        <f>'Добровольная текучесть 2024'!H12+'Вынужденная текучесть 2024'!G12</f>
        <v>6.0357692307692306</v>
      </c>
      <c r="H12" s="52">
        <v>116</v>
      </c>
      <c r="I12" s="51">
        <f>'Добровольная текучесть 2024'!J12+'Вынужденная текучесть 2024'!I12</f>
        <v>4</v>
      </c>
      <c r="J12" s="51">
        <f>'Добровольная текучесть 2024'!K12+'Вынужденная текучесть 2024'!J12</f>
        <v>8</v>
      </c>
      <c r="K12" s="51">
        <f>'Добровольная текучесть 2024'!L12+'Вынужденная текучесть 2024'!K12</f>
        <v>15</v>
      </c>
      <c r="L12" s="51">
        <f>'Добровольная текучесть 2024'!M12+'Вынужденная текучесть 2024'!L12</f>
        <v>10.49813953488372</v>
      </c>
      <c r="M12" s="52">
        <v>74</v>
      </c>
      <c r="N12" s="64">
        <f t="shared" si="0"/>
        <v>0.36206896551724138</v>
      </c>
      <c r="O12" s="48" t="s">
        <v>45</v>
      </c>
      <c r="P12" s="15"/>
    </row>
    <row r="13" spans="1:16" ht="14" x14ac:dyDescent="0.3">
      <c r="A13" s="14"/>
      <c r="B13" s="47" t="s">
        <v>4</v>
      </c>
      <c r="C13" s="53">
        <v>2024</v>
      </c>
      <c r="D13" s="51">
        <f>'Добровольная текучесть 2024'!E13+'Вынужденная текучесть 2024'!D13</f>
        <v>0</v>
      </c>
      <c r="E13" s="51">
        <f>'Добровольная текучесть 2024'!F13+'Вынужденная текучесть 2024'!E13</f>
        <v>2</v>
      </c>
      <c r="F13" s="51">
        <f>'Добровольная текучесть 2024'!G13+'Вынужденная текучесть 2024'!F13</f>
        <v>13</v>
      </c>
      <c r="G13" s="51">
        <f>'Добровольная текучесть 2024'!H13+'Вынужденная текучесть 2024'!G13</f>
        <v>6.3603773584905667</v>
      </c>
      <c r="H13" s="52">
        <v>116</v>
      </c>
      <c r="I13" s="51">
        <f>'Добровольная текучесть 2024'!J13+'Вынужденная текучесть 2024'!I13</f>
        <v>4.75</v>
      </c>
      <c r="J13" s="51">
        <f>'Добровольная текучесть 2024'!K13+'Вынужденная текучесть 2024'!J13</f>
        <v>9</v>
      </c>
      <c r="K13" s="51">
        <f>'Добровольная текучесть 2024'!L13+'Вынужденная текучесть 2024'!K13</f>
        <v>17</v>
      </c>
      <c r="L13" s="51">
        <f>'Добровольная текучесть 2024'!M13+'Вынужденная текучесть 2024'!L13</f>
        <v>12.529166666666665</v>
      </c>
      <c r="M13" s="52">
        <v>56</v>
      </c>
      <c r="N13" s="64">
        <f t="shared" si="0"/>
        <v>0.51724137931034486</v>
      </c>
      <c r="O13" s="48" t="s">
        <v>45</v>
      </c>
      <c r="P13" s="15"/>
    </row>
    <row r="14" spans="1:16" ht="14" x14ac:dyDescent="0.3">
      <c r="A14" s="14"/>
      <c r="B14" s="50" t="s">
        <v>5</v>
      </c>
      <c r="C14" s="53">
        <v>2024</v>
      </c>
      <c r="D14" s="51">
        <f>'Добровольная текучесть 2024'!E14+'Вынужденная текучесть 2024'!D14</f>
        <v>0</v>
      </c>
      <c r="E14" s="51">
        <f>'Добровольная текучесть 2024'!F14+'Вынужденная текучесть 2024'!E14</f>
        <v>5</v>
      </c>
      <c r="F14" s="51">
        <f>'Добровольная текучесть 2024'!G14+'Вынужденная текучесть 2024'!F14</f>
        <v>15.6</v>
      </c>
      <c r="G14" s="51">
        <f>'Добровольная текучесть 2024'!H14+'Вынужденная текучесть 2024'!G14</f>
        <v>10.050000000000001</v>
      </c>
      <c r="H14" s="52">
        <v>116</v>
      </c>
      <c r="I14" s="51">
        <f>'Добровольная текучесть 2024'!J14+'Вынужденная текучесть 2024'!I14</f>
        <v>7.25</v>
      </c>
      <c r="J14" s="51">
        <f>'Добровольная текучесть 2024'!K14+'Вынужденная текучесть 2024'!J14</f>
        <v>13.5</v>
      </c>
      <c r="K14" s="51">
        <f>'Добровольная текучесть 2024'!L14+'Вынужденная текучесть 2024'!K14</f>
        <v>20.5</v>
      </c>
      <c r="L14" s="51">
        <f>'Добровольная текучесть 2024'!M14+'Вынужденная текучесть 2024'!L14</f>
        <v>16.255596059113302</v>
      </c>
      <c r="M14" s="52">
        <v>80</v>
      </c>
      <c r="N14" s="64">
        <f t="shared" si="0"/>
        <v>0.31034482758620691</v>
      </c>
      <c r="O14" s="48" t="s">
        <v>45</v>
      </c>
      <c r="P14" s="15"/>
    </row>
    <row r="15" spans="1:16" ht="14" x14ac:dyDescent="0.3">
      <c r="A15" s="14"/>
      <c r="B15" s="50" t="s">
        <v>6</v>
      </c>
      <c r="C15" s="53">
        <v>2024</v>
      </c>
      <c r="D15" s="51">
        <f>'Добровольная текучесть 2024'!E15+'Вынужденная текучесть 2024'!D15</f>
        <v>0</v>
      </c>
      <c r="E15" s="51">
        <f>'Добровольная текучесть 2024'!F15+'Вынужденная текучесть 2024'!E15</f>
        <v>6</v>
      </c>
      <c r="F15" s="51">
        <f>'Добровольная текучесть 2024'!G15+'Вынужденная текучесть 2024'!F15</f>
        <v>13</v>
      </c>
      <c r="G15" s="51">
        <f>'Добровольная текучесть 2024'!H15+'Вынужденная текучесть 2024'!G15</f>
        <v>8.9875433911882503</v>
      </c>
      <c r="H15" s="52">
        <v>116</v>
      </c>
      <c r="I15" s="51">
        <f>'Добровольная текучесть 2024'!J15+'Вынужденная текучесть 2024'!I15</f>
        <v>6.25</v>
      </c>
      <c r="J15" s="51">
        <f>'Добровольная текучесть 2024'!K15+'Вынужденная текучесть 2024'!J15</f>
        <v>11</v>
      </c>
      <c r="K15" s="51">
        <f>'Добровольная текучесть 2024'!L15+'Вынужденная текучесть 2024'!K15</f>
        <v>18.725000000000001</v>
      </c>
      <c r="L15" s="51">
        <f>'Добровольная текучесть 2024'!M15+'Вынужденная текучесть 2024'!L15</f>
        <v>13.155555555555555</v>
      </c>
      <c r="M15" s="52">
        <v>87</v>
      </c>
      <c r="N15" s="64">
        <f t="shared" si="0"/>
        <v>0.25</v>
      </c>
      <c r="O15" s="48" t="s">
        <v>45</v>
      </c>
      <c r="P15" s="15"/>
    </row>
    <row r="16" spans="1:16" ht="14" x14ac:dyDescent="0.3">
      <c r="A16" s="14"/>
      <c r="B16" s="50" t="s">
        <v>7</v>
      </c>
      <c r="C16" s="53">
        <v>2024</v>
      </c>
      <c r="D16" s="51">
        <f>'Добровольная текучесть 2024'!E16+'Вынужденная текучесть 2024'!D16</f>
        <v>0</v>
      </c>
      <c r="E16" s="51">
        <f>'Добровольная текучесть 2024'!F16+'Вынужденная текучесть 2024'!E16</f>
        <v>4</v>
      </c>
      <c r="F16" s="51">
        <f>'Добровольная текучесть 2024'!G16+'Вынужденная текучесть 2024'!F16</f>
        <v>13</v>
      </c>
      <c r="G16" s="51">
        <f>'Добровольная текучесть 2024'!H16+'Вынужденная текучесть 2024'!G16</f>
        <v>7.6363227513227514</v>
      </c>
      <c r="H16" s="52">
        <v>116</v>
      </c>
      <c r="I16" s="51">
        <f>'Добровольная текучесть 2024'!J16+'Вынужденная текучесть 2024'!I16</f>
        <v>7</v>
      </c>
      <c r="J16" s="51">
        <f>'Добровольная текучесть 2024'!K16+'Вынужденная текучесть 2024'!J16</f>
        <v>11</v>
      </c>
      <c r="K16" s="51">
        <f>'Добровольная текучесть 2024'!L16+'Вынужденная текучесть 2024'!K16</f>
        <v>19</v>
      </c>
      <c r="L16" s="51">
        <f>'Добровольная текучесть 2024'!M16+'Вынужденная текучесть 2024'!L16</f>
        <v>13.525000000000002</v>
      </c>
      <c r="M16" s="52">
        <v>77</v>
      </c>
      <c r="N16" s="64">
        <f t="shared" si="0"/>
        <v>0.33620689655172414</v>
      </c>
      <c r="O16" s="48" t="s">
        <v>45</v>
      </c>
      <c r="P16" s="15"/>
    </row>
    <row r="17" spans="1:16" ht="14" x14ac:dyDescent="0.3">
      <c r="A17" s="14"/>
      <c r="B17" s="50" t="s">
        <v>8</v>
      </c>
      <c r="C17" s="53">
        <v>2024</v>
      </c>
      <c r="D17" s="51">
        <f>'Добровольная текучесть 2024'!E17+'Вынужденная текучесть 2024'!D17</f>
        <v>0</v>
      </c>
      <c r="E17" s="51">
        <f>'Добровольная текучесть 2024'!F17+'Вынужденная текучесть 2024'!E17</f>
        <v>3</v>
      </c>
      <c r="F17" s="51">
        <f>'Добровольная текучесть 2024'!G17+'Вынужденная текучесть 2024'!F17</f>
        <v>14.225</v>
      </c>
      <c r="G17" s="51">
        <f>'Добровольная текучесть 2024'!H17+'Вынужденная текучесть 2024'!G17</f>
        <v>10.123584905660378</v>
      </c>
      <c r="H17" s="52">
        <v>116</v>
      </c>
      <c r="I17" s="51">
        <f>'Добровольная текучесть 2024'!J17+'Вынужденная текучесть 2024'!I17</f>
        <v>9</v>
      </c>
      <c r="J17" s="51">
        <f>'Добровольная текучесть 2024'!K17+'Вынужденная текучесть 2024'!J17</f>
        <v>15.95</v>
      </c>
      <c r="K17" s="51">
        <f>'Добровольная текучесть 2024'!L17+'Вынужденная текучесть 2024'!K17</f>
        <v>25.25</v>
      </c>
      <c r="L17" s="51">
        <f>'Добровольная текучесть 2024'!M17+'Вынужденная текучесть 2024'!L17</f>
        <v>17.907317073170731</v>
      </c>
      <c r="M17" s="52">
        <v>66</v>
      </c>
      <c r="N17" s="64">
        <f t="shared" si="0"/>
        <v>0.43103448275862066</v>
      </c>
      <c r="O17" s="48" t="s">
        <v>45</v>
      </c>
      <c r="P17" s="15"/>
    </row>
    <row r="18" spans="1:16" ht="14" x14ac:dyDescent="0.3">
      <c r="B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</row>
    <row r="19" spans="1:16" ht="14" x14ac:dyDescent="0.3"/>
    <row r="20" spans="1:16" ht="14" x14ac:dyDescent="0.3"/>
    <row r="21" spans="1:16" ht="14" x14ac:dyDescent="0.3"/>
    <row r="22" spans="1:16" ht="14" x14ac:dyDescent="0.3"/>
  </sheetData>
  <mergeCells count="6">
    <mergeCell ref="O7:O8"/>
    <mergeCell ref="B7:B8"/>
    <mergeCell ref="C7:C8"/>
    <mergeCell ref="D7:H7"/>
    <mergeCell ref="I7:M7"/>
    <mergeCell ref="N7:N8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DF7A3-94F1-49B7-BEF4-12F4F57DE105}">
  <sheetPr>
    <tabColor theme="3" tint="0.79998168889431442"/>
  </sheetPr>
  <dimension ref="A1:V213"/>
  <sheetViews>
    <sheetView topLeftCell="F10" zoomScale="80" zoomScaleNormal="80" workbookViewId="0">
      <selection activeCell="L30" sqref="L30"/>
    </sheetView>
  </sheetViews>
  <sheetFormatPr defaultColWidth="0" defaultRowHeight="14" zeroHeight="1" x14ac:dyDescent="0.3"/>
  <cols>
    <col min="1" max="1" width="5" style="8" customWidth="1"/>
    <col min="2" max="2" width="51.83203125" style="9" customWidth="1"/>
    <col min="3" max="3" width="43.75" style="8" customWidth="1"/>
    <col min="4" max="4" width="13.75" style="8" customWidth="1"/>
    <col min="5" max="5" width="11.08203125" style="8" customWidth="1"/>
    <col min="6" max="6" width="16.25" style="8" customWidth="1"/>
    <col min="7" max="7" width="11.08203125" style="8" customWidth="1"/>
    <col min="8" max="8" width="16.25" style="8" customWidth="1"/>
    <col min="9" max="9" width="20.75" style="8" customWidth="1"/>
    <col min="10" max="10" width="11.08203125" style="8" customWidth="1"/>
    <col min="11" max="11" width="16.25" style="8" customWidth="1"/>
    <col min="12" max="12" width="11.08203125" style="8" customWidth="1"/>
    <col min="13" max="13" width="16.25" style="8" customWidth="1"/>
    <col min="14" max="14" width="20.75" style="8" customWidth="1"/>
    <col min="15" max="15" width="22.5" style="8" customWidth="1"/>
    <col min="16" max="16" width="18.08203125" style="8" customWidth="1"/>
    <col min="17" max="22" width="8" style="8" customWidth="1"/>
    <col min="23" max="16384" width="8" style="8" hidden="1"/>
  </cols>
  <sheetData>
    <row r="1" spans="1:17" x14ac:dyDescent="0.3"/>
    <row r="2" spans="1:17" ht="30.5" x14ac:dyDescent="0.3">
      <c r="B2" s="10" t="s">
        <v>56</v>
      </c>
    </row>
    <row r="3" spans="1:17" ht="20.5" x14ac:dyDescent="0.3">
      <c r="B3" s="11" t="s">
        <v>48</v>
      </c>
    </row>
    <row r="4" spans="1:17" x14ac:dyDescent="0.3"/>
    <row r="5" spans="1:17" x14ac:dyDescent="0.3"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</row>
    <row r="6" spans="1:17" x14ac:dyDescent="0.3">
      <c r="B6" s="12"/>
      <c r="C6" s="13"/>
      <c r="D6" s="32" t="s">
        <v>38</v>
      </c>
      <c r="E6" s="32" t="s">
        <v>38</v>
      </c>
      <c r="F6" s="32" t="s">
        <v>38</v>
      </c>
      <c r="G6" s="32" t="s">
        <v>38</v>
      </c>
      <c r="H6" s="32" t="s">
        <v>38</v>
      </c>
      <c r="I6" s="32" t="s">
        <v>38</v>
      </c>
      <c r="J6" s="32" t="s">
        <v>38</v>
      </c>
      <c r="K6" s="32" t="s">
        <v>38</v>
      </c>
      <c r="L6" s="32" t="s">
        <v>38</v>
      </c>
      <c r="M6" s="32" t="s">
        <v>38</v>
      </c>
      <c r="N6" s="32" t="s">
        <v>38</v>
      </c>
      <c r="O6" s="32" t="s">
        <v>38</v>
      </c>
      <c r="P6" s="32"/>
    </row>
    <row r="7" spans="1:17" ht="40.15" customHeight="1" x14ac:dyDescent="0.3">
      <c r="A7" s="14"/>
      <c r="B7" s="92" t="s">
        <v>25</v>
      </c>
      <c r="C7" s="91" t="s">
        <v>14</v>
      </c>
      <c r="D7" s="91" t="s">
        <v>15</v>
      </c>
      <c r="E7" s="91" t="s">
        <v>26</v>
      </c>
      <c r="F7" s="91"/>
      <c r="G7" s="91"/>
      <c r="H7" s="91"/>
      <c r="I7" s="91"/>
      <c r="J7" s="91" t="s">
        <v>27</v>
      </c>
      <c r="K7" s="91"/>
      <c r="L7" s="91"/>
      <c r="M7" s="91"/>
      <c r="N7" s="91"/>
      <c r="O7" s="92" t="s">
        <v>18</v>
      </c>
      <c r="P7" s="91" t="s">
        <v>19</v>
      </c>
      <c r="Q7" s="15"/>
    </row>
    <row r="8" spans="1:17" ht="25.15" customHeight="1" x14ac:dyDescent="0.3">
      <c r="A8" s="14"/>
      <c r="B8" s="92"/>
      <c r="C8" s="91"/>
      <c r="D8" s="91"/>
      <c r="E8" s="16" t="s">
        <v>20</v>
      </c>
      <c r="F8" s="16" t="s">
        <v>21</v>
      </c>
      <c r="G8" s="16" t="s">
        <v>22</v>
      </c>
      <c r="H8" s="16" t="s">
        <v>23</v>
      </c>
      <c r="I8" s="16" t="s">
        <v>24</v>
      </c>
      <c r="J8" s="17" t="s">
        <v>20</v>
      </c>
      <c r="K8" s="17" t="s">
        <v>21</v>
      </c>
      <c r="L8" s="17" t="s">
        <v>22</v>
      </c>
      <c r="M8" s="17" t="s">
        <v>23</v>
      </c>
      <c r="N8" s="17" t="s">
        <v>24</v>
      </c>
      <c r="O8" s="92"/>
      <c r="P8" s="91"/>
      <c r="Q8" s="15"/>
    </row>
    <row r="9" spans="1:17" x14ac:dyDescent="0.3">
      <c r="A9" s="14"/>
      <c r="B9" s="18" t="s">
        <v>9</v>
      </c>
      <c r="C9" s="19" t="s">
        <v>0</v>
      </c>
      <c r="D9" s="20">
        <v>2024</v>
      </c>
      <c r="E9" s="37">
        <f>'Добр. текучесть по инд.2024'!E9+'Вын. текучесть по инд. 2024'!E9</f>
        <v>0.2</v>
      </c>
      <c r="F9" s="37">
        <f>'Добр. текучесть по инд.2024'!F9+'Вын. текучесть по инд. 2024'!F9</f>
        <v>3.8000000000000003</v>
      </c>
      <c r="G9" s="37">
        <f>'Добр. текучесть по инд.2024'!G9+'Вын. текучесть по инд. 2024'!G9</f>
        <v>8.8000000000000007</v>
      </c>
      <c r="H9" s="37">
        <f>'Добр. текучесть по инд.2024'!H9+'Вын. текучесть по инд. 2024'!H9</f>
        <v>5.4</v>
      </c>
      <c r="I9" s="52">
        <v>26</v>
      </c>
      <c r="J9" s="37">
        <f>'Добр. текучесть по инд.2024'!J9+'Вын. текучесть по инд. 2024'!J9</f>
        <v>6.3</v>
      </c>
      <c r="K9" s="37">
        <f>'Добр. текучесть по инд.2024'!K9+'Вын. текучесть по инд. 2024'!K9</f>
        <v>9.6</v>
      </c>
      <c r="L9" s="37">
        <f>'Добр. текучесть по инд.2024'!L9+'Вын. текучесть по инд. 2024'!L9</f>
        <v>15.1</v>
      </c>
      <c r="M9" s="37">
        <f>'Добр. текучесть по инд.2024'!M9+'Вын. текучесть по инд. 2024'!M9</f>
        <v>12.399999999999999</v>
      </c>
      <c r="N9" s="52">
        <v>25</v>
      </c>
      <c r="O9" s="69">
        <f t="shared" ref="O9:O72" si="0">(I9-N9)/I9</f>
        <v>3.8461538461538464E-2</v>
      </c>
      <c r="P9" s="20" t="s">
        <v>45</v>
      </c>
      <c r="Q9" s="15"/>
    </row>
    <row r="10" spans="1:17" x14ac:dyDescent="0.3">
      <c r="A10" s="14"/>
      <c r="B10" s="18" t="s">
        <v>9</v>
      </c>
      <c r="C10" s="19" t="s">
        <v>1</v>
      </c>
      <c r="D10" s="20">
        <v>2024</v>
      </c>
      <c r="E10" s="37">
        <f>'Добр. текучесть по инд.2024'!E10+'Вын. текучесть по инд. 2024'!E10</f>
        <v>0</v>
      </c>
      <c r="F10" s="37">
        <f>'Добр. текучесть по инд.2024'!F10+'Вын. текучесть по инд. 2024'!F10</f>
        <v>0</v>
      </c>
      <c r="G10" s="37">
        <f>'Добр. текучесть по инд.2024'!G10+'Вын. текучесть по инд. 2024'!G10</f>
        <v>0</v>
      </c>
      <c r="H10" s="37">
        <f>'Добр. текучесть по инд.2024'!H10+'Вын. текучесть по инд. 2024'!H10</f>
        <v>0</v>
      </c>
      <c r="I10" s="52">
        <v>26</v>
      </c>
      <c r="J10" s="37">
        <f>'Добр. текучесть по инд.2024'!J10+'Вын. текучесть по инд. 2024'!J10</f>
        <v>5.75</v>
      </c>
      <c r="K10" s="37">
        <f>'Добр. текучесть по инд.2024'!K10+'Вын. текучесть по инд. 2024'!K10</f>
        <v>8.4</v>
      </c>
      <c r="L10" s="37">
        <f>'Добр. текучесть по инд.2024'!L10+'Вын. текучесть по инд. 2024'!L10</f>
        <v>19.25</v>
      </c>
      <c r="M10" s="37">
        <f>'Добр. текучесть по инд.2024'!M10+'Вын. текучесть по инд. 2024'!M10</f>
        <v>11.600000000000001</v>
      </c>
      <c r="N10" s="52">
        <v>9</v>
      </c>
      <c r="O10" s="69">
        <f t="shared" si="0"/>
        <v>0.65384615384615385</v>
      </c>
      <c r="P10" s="20" t="s">
        <v>45</v>
      </c>
      <c r="Q10" s="15"/>
    </row>
    <row r="11" spans="1:17" x14ac:dyDescent="0.3">
      <c r="A11" s="14"/>
      <c r="B11" s="18" t="s">
        <v>9</v>
      </c>
      <c r="C11" s="19" t="s">
        <v>2</v>
      </c>
      <c r="D11" s="20">
        <v>2024</v>
      </c>
      <c r="E11" s="37">
        <f>'Добр. текучесть по инд.2024'!E11+'Вын. текучесть по инд. 2024'!E11</f>
        <v>0</v>
      </c>
      <c r="F11" s="37">
        <f>'Добр. текучесть по инд.2024'!F11+'Вын. текучесть по инд. 2024'!F11</f>
        <v>0</v>
      </c>
      <c r="G11" s="37">
        <f>'Добр. текучесть по инд.2024'!G11+'Вын. текучесть по инд. 2024'!G11</f>
        <v>1.5</v>
      </c>
      <c r="H11" s="37">
        <f>'Добр. текучесть по инд.2024'!H11+'Вын. текучесть по инд. 2024'!H11</f>
        <v>0.7</v>
      </c>
      <c r="I11" s="52">
        <v>26</v>
      </c>
      <c r="J11" s="37">
        <f>'Добр. текучесть по инд.2024'!J11+'Вын. текучесть по инд. 2024'!J11</f>
        <v>2.75</v>
      </c>
      <c r="K11" s="37">
        <f>'Добр. текучесть по инд.2024'!K11+'Вын. текучесть по инд. 2024'!K11</f>
        <v>7</v>
      </c>
      <c r="L11" s="37">
        <f>'Добр. текучесть по инд.2024'!L11+'Вын. текучесть по инд. 2024'!L11</f>
        <v>14.45</v>
      </c>
      <c r="M11" s="37">
        <f>'Добр. текучесть по инд.2024'!M11+'Вын. текучесть по инд. 2024'!M11</f>
        <v>9.0714285714285712</v>
      </c>
      <c r="N11" s="52">
        <v>12</v>
      </c>
      <c r="O11" s="69">
        <f t="shared" si="0"/>
        <v>0.53846153846153844</v>
      </c>
      <c r="P11" s="20" t="s">
        <v>45</v>
      </c>
      <c r="Q11" s="15"/>
    </row>
    <row r="12" spans="1:17" x14ac:dyDescent="0.3">
      <c r="A12" s="14"/>
      <c r="B12" s="18" t="s">
        <v>9</v>
      </c>
      <c r="C12" s="19" t="s">
        <v>3</v>
      </c>
      <c r="D12" s="20">
        <v>2024</v>
      </c>
      <c r="E12" s="37">
        <f>'Добр. текучесть по инд.2024'!E12+'Вын. текучесть по инд. 2024'!E12</f>
        <v>0</v>
      </c>
      <c r="F12" s="37">
        <f>'Добр. текучесть по инд.2024'!F12+'Вын. текучесть по инд. 2024'!F12</f>
        <v>2</v>
      </c>
      <c r="G12" s="37">
        <f>'Добр. текучесть по инд.2024'!G12+'Вын. текучесть по инд. 2024'!G12</f>
        <v>6</v>
      </c>
      <c r="H12" s="37">
        <f>'Добр. текучесть по инд.2024'!H12+'Вын. текучесть по инд. 2024'!H12</f>
        <v>3.2</v>
      </c>
      <c r="I12" s="52">
        <v>26</v>
      </c>
      <c r="J12" s="37">
        <f>'Добр. текучесть по инд.2024'!J12+'Вын. текучесть по инд. 2024'!J12</f>
        <v>4.75</v>
      </c>
      <c r="K12" s="37">
        <f>'Добр. текучесть по инд.2024'!K12+'Вын. текучесть по инд. 2024'!K12</f>
        <v>7</v>
      </c>
      <c r="L12" s="37">
        <f>'Добр. текучесть по инд.2024'!L12+'Вын. текучесть по инд. 2024'!L12</f>
        <v>9.35</v>
      </c>
      <c r="M12" s="37">
        <f>'Добр. текучесть по инд.2024'!M12+'Вын. текучесть по инд. 2024'!M12</f>
        <v>7.0250000000000004</v>
      </c>
      <c r="N12" s="52">
        <v>17</v>
      </c>
      <c r="O12" s="69">
        <f t="shared" si="0"/>
        <v>0.34615384615384615</v>
      </c>
      <c r="P12" s="20" t="s">
        <v>45</v>
      </c>
      <c r="Q12" s="15"/>
    </row>
    <row r="13" spans="1:17" x14ac:dyDescent="0.3">
      <c r="A13" s="14"/>
      <c r="B13" s="18" t="s">
        <v>9</v>
      </c>
      <c r="C13" s="19" t="s">
        <v>4</v>
      </c>
      <c r="D13" s="20">
        <v>2024</v>
      </c>
      <c r="E13" s="37">
        <f>'Добр. текучесть по инд.2024'!E13+'Вын. текучесть по инд. 2024'!E13</f>
        <v>0</v>
      </c>
      <c r="F13" s="37">
        <f>'Добр. текучесть по инд.2024'!F13+'Вын. текучесть по инд. 2024'!F13</f>
        <v>3</v>
      </c>
      <c r="G13" s="37">
        <f>'Добр. текучесть по инд.2024'!G13+'Вын. текучесть по инд. 2024'!G13</f>
        <v>7.2</v>
      </c>
      <c r="H13" s="37">
        <f>'Добр. текучесть по инд.2024'!H13+'Вын. текучесть по инд. 2024'!H13</f>
        <v>3.8</v>
      </c>
      <c r="I13" s="52">
        <v>26</v>
      </c>
      <c r="J13" s="37">
        <f>'Добр. текучесть по инд.2024'!J13+'Вын. текучесть по инд. 2024'!J13</f>
        <v>5.75</v>
      </c>
      <c r="K13" s="37">
        <f>'Добр. текучесть по инд.2024'!K13+'Вын. текучесть по инд. 2024'!K13</f>
        <v>7.5</v>
      </c>
      <c r="L13" s="37">
        <f>'Добр. текучесть по инд.2024'!L13+'Вын. текучесть по инд. 2024'!L13</f>
        <v>10</v>
      </c>
      <c r="M13" s="37">
        <f>'Добр. текучесть по инд.2024'!M13+'Вын. текучесть по инд. 2024'!M13</f>
        <v>8.6</v>
      </c>
      <c r="N13" s="52">
        <v>19</v>
      </c>
      <c r="O13" s="69">
        <f t="shared" si="0"/>
        <v>0.26923076923076922</v>
      </c>
      <c r="P13" s="20" t="s">
        <v>45</v>
      </c>
      <c r="Q13" s="15"/>
    </row>
    <row r="14" spans="1:17" x14ac:dyDescent="0.3">
      <c r="A14" s="14"/>
      <c r="B14" s="18" t="s">
        <v>9</v>
      </c>
      <c r="C14" s="22" t="s">
        <v>5</v>
      </c>
      <c r="D14" s="20">
        <v>2024</v>
      </c>
      <c r="E14" s="37">
        <f>'Добр. текучесть по инд.2024'!E14+'Вын. текучесть по инд. 2024'!E14</f>
        <v>0</v>
      </c>
      <c r="F14" s="37">
        <f>'Добр. текучесть по инд.2024'!F14+'Вын. текучесть по инд. 2024'!F14</f>
        <v>5.7</v>
      </c>
      <c r="G14" s="37">
        <f>'Добр. текучесть по инд.2024'!G14+'Вын. текучесть по инд. 2024'!G14</f>
        <v>16</v>
      </c>
      <c r="H14" s="37">
        <f>'Добр. текучесть по инд.2024'!H14+'Вын. текучесть по инд. 2024'!H14</f>
        <v>7.9</v>
      </c>
      <c r="I14" s="52">
        <v>26</v>
      </c>
      <c r="J14" s="37">
        <f>'Добр. текучесть по инд.2024'!J14+'Вын. текучесть по инд. 2024'!J14</f>
        <v>7.4</v>
      </c>
      <c r="K14" s="37">
        <f>'Добр. текучесть по инд.2024'!K14+'Вын. текучесть по инд. 2024'!K14</f>
        <v>13</v>
      </c>
      <c r="L14" s="37">
        <f>'Добр. текучесть по инд.2024'!L14+'Вын. текучесть по инд. 2024'!L14</f>
        <v>21</v>
      </c>
      <c r="M14" s="37">
        <f>'Добр. текучесть по инд.2024'!M14+'Вын. текучесть по инд. 2024'!M14</f>
        <v>17.338461538461537</v>
      </c>
      <c r="N14" s="52">
        <v>19</v>
      </c>
      <c r="O14" s="69">
        <f t="shared" si="0"/>
        <v>0.26923076923076922</v>
      </c>
      <c r="P14" s="20" t="s">
        <v>45</v>
      </c>
      <c r="Q14" s="15"/>
    </row>
    <row r="15" spans="1:17" x14ac:dyDescent="0.3">
      <c r="A15" s="14"/>
      <c r="B15" s="18" t="s">
        <v>9</v>
      </c>
      <c r="C15" s="22" t="s">
        <v>6</v>
      </c>
      <c r="D15" s="20">
        <v>2024</v>
      </c>
      <c r="E15" s="37">
        <f>'Добр. текучесть по инд.2024'!E15+'Вын. текучесть по инд. 2024'!E15</f>
        <v>0.5</v>
      </c>
      <c r="F15" s="37">
        <f>'Добр. текучесть по инд.2024'!F15+'Вын. текучесть по инд. 2024'!F15</f>
        <v>6</v>
      </c>
      <c r="G15" s="37">
        <f>'Добр. текучесть по инд.2024'!G15+'Вын. текучесть по инд. 2024'!G15</f>
        <v>12.95</v>
      </c>
      <c r="H15" s="37">
        <f>'Добр. текучесть по инд.2024'!H15+'Вын. текучесть по инд. 2024'!H15</f>
        <v>7.3260869565217401</v>
      </c>
      <c r="I15" s="52">
        <v>26</v>
      </c>
      <c r="J15" s="37">
        <f>'Добр. текучесть по инд.2024'!J15+'Вын. текучесть по инд. 2024'!J15</f>
        <v>6.5</v>
      </c>
      <c r="K15" s="37">
        <f>'Добр. текучесть по инд.2024'!K15+'Вын. текучесть по инд. 2024'!K15</f>
        <v>9</v>
      </c>
      <c r="L15" s="37">
        <f>'Добр. текучесть по инд.2024'!L15+'Вын. текучесть по инд. 2024'!L15</f>
        <v>14.5</v>
      </c>
      <c r="M15" s="37">
        <f>'Добр. текучесть по инд.2024'!M15+'Вын. текучесть по инд. 2024'!M15</f>
        <v>11.381283422459893</v>
      </c>
      <c r="N15" s="52">
        <v>20</v>
      </c>
      <c r="O15" s="69">
        <f t="shared" si="0"/>
        <v>0.23076923076923078</v>
      </c>
      <c r="P15" s="20" t="s">
        <v>45</v>
      </c>
      <c r="Q15" s="15"/>
    </row>
    <row r="16" spans="1:17" x14ac:dyDescent="0.3">
      <c r="A16" s="14"/>
      <c r="B16" s="18" t="s">
        <v>9</v>
      </c>
      <c r="C16" s="22" t="s">
        <v>7</v>
      </c>
      <c r="D16" s="20">
        <v>2024</v>
      </c>
      <c r="E16" s="37">
        <f>'Добр. текучесть по инд.2024'!E16+'Вын. текучесть по инд. 2024'!E16</f>
        <v>0</v>
      </c>
      <c r="F16" s="37">
        <f>'Добр. текучесть по инд.2024'!F16+'Вын. текучесть по инд. 2024'!F16</f>
        <v>4</v>
      </c>
      <c r="G16" s="37">
        <f>'Добр. текучесть по инд.2024'!G16+'Вын. текучесть по инд. 2024'!G16</f>
        <v>7.4</v>
      </c>
      <c r="H16" s="37">
        <f>'Добр. текучесть по инд.2024'!H16+'Вын. текучесть по инд. 2024'!H16</f>
        <v>4.4000000000000004</v>
      </c>
      <c r="I16" s="52">
        <v>26</v>
      </c>
      <c r="J16" s="37">
        <f>'Добр. текучесть по инд.2024'!J16+'Вын. текучесть по инд. 2024'!J16</f>
        <v>7.5</v>
      </c>
      <c r="K16" s="37">
        <f>'Добр. текучесть по инд.2024'!K16+'Вын. текучесть по инд. 2024'!K16</f>
        <v>9</v>
      </c>
      <c r="L16" s="37">
        <f>'Добр. текучесть по инд.2024'!L16+'Вын. текучесть по инд. 2024'!L16</f>
        <v>11</v>
      </c>
      <c r="M16" s="37">
        <f>'Добр. текучесть по инд.2024'!M16+'Вын. текучесть по инд. 2024'!M16</f>
        <v>9.8285714285714292</v>
      </c>
      <c r="N16" s="52">
        <v>20</v>
      </c>
      <c r="O16" s="69">
        <f t="shared" si="0"/>
        <v>0.23076923076923078</v>
      </c>
      <c r="P16" s="20" t="s">
        <v>45</v>
      </c>
      <c r="Q16" s="15"/>
    </row>
    <row r="17" spans="1:17" x14ac:dyDescent="0.3">
      <c r="A17" s="14"/>
      <c r="B17" s="18" t="s">
        <v>9</v>
      </c>
      <c r="C17" s="22" t="s">
        <v>8</v>
      </c>
      <c r="D17" s="20">
        <v>2024</v>
      </c>
      <c r="E17" s="37">
        <f>'Добр. текучесть по инд.2024'!E17+'Вын. текучесть по инд. 2024'!E17</f>
        <v>0</v>
      </c>
      <c r="F17" s="37">
        <f>'Добр. текучесть по инд.2024'!F17+'Вын. текучесть по инд. 2024'!F17</f>
        <v>6.4</v>
      </c>
      <c r="G17" s="37">
        <f>'Добр. текучесть по инд.2024'!G17+'Вын. текучесть по инд. 2024'!G17</f>
        <v>15</v>
      </c>
      <c r="H17" s="37">
        <f>'Добр. текучесть по инд.2024'!H17+'Вын. текучесть по инд. 2024'!H17</f>
        <v>7.6000000000000005</v>
      </c>
      <c r="I17" s="52">
        <v>26</v>
      </c>
      <c r="J17" s="37">
        <f>'Добр. текучесть по инд.2024'!J17+'Вын. текучесть по инд. 2024'!J17</f>
        <v>8.6</v>
      </c>
      <c r="K17" s="37">
        <f>'Добр. текучесть по инд.2024'!K17+'Вын. текучесть по инд. 2024'!K17</f>
        <v>14.45</v>
      </c>
      <c r="L17" s="37">
        <f>'Добр. текучесть по инд.2024'!L17+'Вын. текучесть по инд. 2024'!L17</f>
        <v>19.5</v>
      </c>
      <c r="M17" s="37">
        <f>'Добр. текучесть по инд.2024'!M17+'Вын. текучесть по инд. 2024'!M17</f>
        <v>15.562878787878789</v>
      </c>
      <c r="N17" s="52">
        <v>19</v>
      </c>
      <c r="O17" s="69">
        <f t="shared" si="0"/>
        <v>0.26923076923076922</v>
      </c>
      <c r="P17" s="20" t="s">
        <v>45</v>
      </c>
      <c r="Q17" s="15"/>
    </row>
    <row r="18" spans="1:17" x14ac:dyDescent="0.3">
      <c r="A18" s="14"/>
      <c r="B18" s="23" t="s">
        <v>51</v>
      </c>
      <c r="C18" s="22" t="s">
        <v>0</v>
      </c>
      <c r="D18" s="20">
        <v>2024</v>
      </c>
      <c r="E18" s="37">
        <f>'Добр. текучесть по инд.2024'!E18+'Вын. текучесть по инд. 2024'!E18</f>
        <v>5.875</v>
      </c>
      <c r="F18" s="37">
        <f>'Добр. текучесть по инд.2024'!F18+'Вын. текучесть по инд. 2024'!F18</f>
        <v>11.4</v>
      </c>
      <c r="G18" s="37">
        <f>'Добр. текучесть по инд.2024'!G18+'Вын. текучесть по инд. 2024'!G18</f>
        <v>15</v>
      </c>
      <c r="H18" s="37">
        <f>'Добр. текучесть по инд.2024'!H18+'Вын. текучесть по инд. 2024'!H18</f>
        <v>11.190416666666666</v>
      </c>
      <c r="I18" s="21">
        <v>27</v>
      </c>
      <c r="J18" s="37">
        <f>'Добр. текучесть по инд.2024'!J18+'Вын. текучесть по инд. 2024'!J18</f>
        <v>8.25</v>
      </c>
      <c r="K18" s="37">
        <f>'Добр. текучесть по инд.2024'!K18+'Вын. текучесть по инд. 2024'!K18</f>
        <v>12.4</v>
      </c>
      <c r="L18" s="37">
        <f>'Добр. текучесть по инд.2024'!L18+'Вын. текучесть по инд. 2024'!L18</f>
        <v>15</v>
      </c>
      <c r="M18" s="37">
        <f>'Добр. текучесть по инд.2024'!M18+'Вын. текучесть по инд. 2024'!M18</f>
        <v>12.098636363636363</v>
      </c>
      <c r="N18" s="21">
        <v>25</v>
      </c>
      <c r="O18" s="69">
        <f t="shared" si="0"/>
        <v>7.407407407407407E-2</v>
      </c>
      <c r="P18" s="20" t="s">
        <v>45</v>
      </c>
      <c r="Q18" s="15"/>
    </row>
    <row r="19" spans="1:17" x14ac:dyDescent="0.3">
      <c r="A19" s="14"/>
      <c r="B19" s="23" t="s">
        <v>51</v>
      </c>
      <c r="C19" s="19" t="s">
        <v>1</v>
      </c>
      <c r="D19" s="20">
        <v>2024</v>
      </c>
      <c r="E19" s="37">
        <f>'Добр. текучесть по инд.2024'!E19+'Вын. текучесть по инд. 2024'!E19</f>
        <v>0</v>
      </c>
      <c r="F19" s="37">
        <f>'Добр. текучесть по инд.2024'!F19+'Вын. текучесть по инд. 2024'!F19</f>
        <v>1.6</v>
      </c>
      <c r="G19" s="37">
        <f>'Добр. текучесть по инд.2024'!G19+'Вын. текучесть по инд. 2024'!G19</f>
        <v>3.7</v>
      </c>
      <c r="H19" s="37">
        <f>'Добр. текучесть по инд.2024'!H19+'Вын. текучесть по инд. 2024'!H19</f>
        <v>2.1</v>
      </c>
      <c r="I19" s="21">
        <v>27</v>
      </c>
      <c r="J19" s="37">
        <f>'Добр. текучесть по инд.2024'!J19+'Вын. текучесть по инд. 2024'!J19</f>
        <v>0.8</v>
      </c>
      <c r="K19" s="37">
        <f>'Добр. текучесть по инд.2024'!K19+'Вын. текучесть по инд. 2024'!K19</f>
        <v>3.3</v>
      </c>
      <c r="L19" s="37">
        <f>'Добр. текучесть по инд.2024'!L19+'Вын. текучесть по инд. 2024'!L19</f>
        <v>5.2</v>
      </c>
      <c r="M19" s="37">
        <f>'Добр. текучесть по инд.2024'!M19+'Вын. текучесть по инд. 2024'!M19</f>
        <v>3.4000000000000004</v>
      </c>
      <c r="N19" s="21">
        <v>16</v>
      </c>
      <c r="O19" s="69">
        <f t="shared" si="0"/>
        <v>0.40740740740740738</v>
      </c>
      <c r="P19" s="20" t="s">
        <v>45</v>
      </c>
      <c r="Q19" s="15"/>
    </row>
    <row r="20" spans="1:17" x14ac:dyDescent="0.3">
      <c r="A20" s="14"/>
      <c r="B20" s="23" t="s">
        <v>51</v>
      </c>
      <c r="C20" s="22" t="s">
        <v>2</v>
      </c>
      <c r="D20" s="20">
        <v>2024</v>
      </c>
      <c r="E20" s="37">
        <f>'Добр. текучесть по инд.2024'!E20+'Вын. текучесть по инд. 2024'!E20</f>
        <v>1.2</v>
      </c>
      <c r="F20" s="37">
        <f>'Добр. текучесть по инд.2024'!F20+'Вын. текучесть по инд. 2024'!F20</f>
        <v>3.4</v>
      </c>
      <c r="G20" s="37">
        <f>'Добр. текучесть по инд.2024'!G20+'Вын. текучесть по инд. 2024'!G20</f>
        <v>5.6</v>
      </c>
      <c r="H20" s="37">
        <f>'Добр. текучесть по инд.2024'!H20+'Вын. текучесть по инд. 2024'!H20</f>
        <v>3.9000000000000004</v>
      </c>
      <c r="I20" s="21">
        <v>27</v>
      </c>
      <c r="J20" s="37">
        <f>'Добр. текучесть по инд.2024'!J20+'Вын. текучесть по инд. 2024'!J20</f>
        <v>1.2</v>
      </c>
      <c r="K20" s="37">
        <f>'Добр. текучесть по инд.2024'!K20+'Вын. текучесть по инд. 2024'!K20</f>
        <v>3.4</v>
      </c>
      <c r="L20" s="37">
        <f>'Добр. текучесть по инд.2024'!L20+'Вын. текучесть по инд. 2024'!L20</f>
        <v>5.6</v>
      </c>
      <c r="M20" s="37">
        <f>'Добр. текучесть по инд.2024'!M20+'Вын. текучесть по инд. 2024'!M20</f>
        <v>3.9000000000000004</v>
      </c>
      <c r="N20" s="21">
        <v>27</v>
      </c>
      <c r="O20" s="69">
        <f t="shared" si="0"/>
        <v>0</v>
      </c>
      <c r="P20" s="20" t="s">
        <v>45</v>
      </c>
      <c r="Q20" s="15"/>
    </row>
    <row r="21" spans="1:17" x14ac:dyDescent="0.3">
      <c r="A21" s="14"/>
      <c r="B21" s="23" t="s">
        <v>51</v>
      </c>
      <c r="C21" s="19" t="s">
        <v>3</v>
      </c>
      <c r="D21" s="20">
        <v>2024</v>
      </c>
      <c r="E21" s="37">
        <f>'Добр. текучесть по инд.2024'!E21+'Вын. текучесть по инд. 2024'!E21</f>
        <v>2.6</v>
      </c>
      <c r="F21" s="37">
        <f>'Добр. текучесть по инд.2024'!F21+'Вын. текучесть по инд. 2024'!F21</f>
        <v>4.2</v>
      </c>
      <c r="G21" s="37">
        <f>'Добр. текучесть по инд.2024'!G21+'Вын. текучесть по инд. 2024'!G21</f>
        <v>6.8</v>
      </c>
      <c r="H21" s="37">
        <f>'Добр. текучесть по инд.2024'!H21+'Вын. текучесть по инд. 2024'!H21</f>
        <v>5.0999999999999996</v>
      </c>
      <c r="I21" s="21">
        <v>27</v>
      </c>
      <c r="J21" s="37">
        <f>'Добр. текучесть по инд.2024'!J21+'Вын. текучесть по инд. 2024'!J21</f>
        <v>3.5</v>
      </c>
      <c r="K21" s="37">
        <f>'Добр. текучесть по инд.2024'!K21+'Вын. текучесть по инд. 2024'!K21</f>
        <v>6</v>
      </c>
      <c r="L21" s="37">
        <f>'Добр. текучесть по инд.2024'!L21+'Вын. текучесть по инд. 2024'!L21</f>
        <v>12</v>
      </c>
      <c r="M21" s="37">
        <f>'Добр. текучесть по инд.2024'!M21+'Вын. текучесть по инд. 2024'!M21</f>
        <v>7.6788235294117646</v>
      </c>
      <c r="N21" s="21">
        <v>18</v>
      </c>
      <c r="O21" s="69">
        <f t="shared" si="0"/>
        <v>0.33333333333333331</v>
      </c>
      <c r="P21" s="20" t="s">
        <v>45</v>
      </c>
      <c r="Q21" s="15"/>
    </row>
    <row r="22" spans="1:17" x14ac:dyDescent="0.3">
      <c r="A22" s="14"/>
      <c r="B22" s="23" t="s">
        <v>51</v>
      </c>
      <c r="C22" s="22" t="s">
        <v>4</v>
      </c>
      <c r="D22" s="20">
        <v>2024</v>
      </c>
      <c r="E22" s="37">
        <f>'Добр. текучесть по инд.2024'!E22+'Вын. текучесть по инд. 2024'!E22</f>
        <v>3.5</v>
      </c>
      <c r="F22" s="37">
        <f>'Добр. текучесть по инд.2024'!F22+'Вын. текучесть по инд. 2024'!F22</f>
        <v>5.0999999999999996</v>
      </c>
      <c r="G22" s="37">
        <f>'Добр. текучесть по инд.2024'!G22+'Вын. текучесть по инд. 2024'!G22</f>
        <v>8.6999999999999993</v>
      </c>
      <c r="H22" s="37">
        <f>'Добр. текучесть по инд.2024'!H22+'Вын. текучесть по инд. 2024'!H22</f>
        <v>6.3</v>
      </c>
      <c r="I22" s="21">
        <v>27</v>
      </c>
      <c r="J22" s="37">
        <f>'Добр. текучесть по инд.2024'!J22+'Вын. текучесть по инд. 2024'!J22</f>
        <v>4.5</v>
      </c>
      <c r="K22" s="37">
        <f>'Добр. текучесть по инд.2024'!K22+'Вын. текучесть по инд. 2024'!K22</f>
        <v>6</v>
      </c>
      <c r="L22" s="37">
        <f>'Добр. текучесть по инд.2024'!L22+'Вын. текучесть по инд. 2024'!L22</f>
        <v>12</v>
      </c>
      <c r="M22" s="37">
        <f>'Добр. текучесть по инд.2024'!M22+'Вын. текучесть по инд. 2024'!M22</f>
        <v>8.1199999999999992</v>
      </c>
      <c r="N22" s="21">
        <v>23</v>
      </c>
      <c r="O22" s="69">
        <f t="shared" si="0"/>
        <v>0.14814814814814814</v>
      </c>
      <c r="P22" s="20" t="s">
        <v>45</v>
      </c>
      <c r="Q22" s="15"/>
    </row>
    <row r="23" spans="1:17" x14ac:dyDescent="0.3">
      <c r="A23" s="14"/>
      <c r="B23" s="23" t="s">
        <v>51</v>
      </c>
      <c r="C23" s="22" t="s">
        <v>5</v>
      </c>
      <c r="D23" s="20">
        <v>2024</v>
      </c>
      <c r="E23" s="37">
        <f>'Добр. текучесть по инд.2024'!E23+'Вын. текучесть по инд. 2024'!E23</f>
        <v>4</v>
      </c>
      <c r="F23" s="37">
        <f>'Добр. текучесть по инд.2024'!F23+'Вын. текучесть по инд. 2024'!F23</f>
        <v>11</v>
      </c>
      <c r="G23" s="37">
        <f>'Добр. текучесть по инд.2024'!G23+'Вын. текучесть по инд. 2024'!G23</f>
        <v>13.9</v>
      </c>
      <c r="H23" s="37">
        <f>'Добр. текучесть по инд.2024'!H23+'Вын. текучесть по инд. 2024'!H23</f>
        <v>9.4496000000000002</v>
      </c>
      <c r="I23" s="21">
        <v>27</v>
      </c>
      <c r="J23" s="37">
        <f>'Добр. текучесть по инд.2024'!J23+'Вын. текучесть по инд. 2024'!J23</f>
        <v>5</v>
      </c>
      <c r="K23" s="37">
        <f>'Добр. текучесть по инд.2024'!K23+'Вын. текучесть по инд. 2024'!K23</f>
        <v>11</v>
      </c>
      <c r="L23" s="37">
        <f>'Добр. текучесть по инд.2024'!L23+'Вын. текучесть по инд. 2024'!L23</f>
        <v>14</v>
      </c>
      <c r="M23" s="37">
        <f>'Добр. текучесть по инд.2024'!M23+'Вын. текучесть по инд. 2024'!M23</f>
        <v>11.02095238095238</v>
      </c>
      <c r="N23" s="21">
        <v>16</v>
      </c>
      <c r="O23" s="69">
        <f t="shared" si="0"/>
        <v>0.40740740740740738</v>
      </c>
      <c r="P23" s="20" t="s">
        <v>45</v>
      </c>
      <c r="Q23" s="15"/>
    </row>
    <row r="24" spans="1:17" x14ac:dyDescent="0.3">
      <c r="A24" s="14"/>
      <c r="B24" s="23" t="s">
        <v>51</v>
      </c>
      <c r="C24" s="22" t="s">
        <v>6</v>
      </c>
      <c r="D24" s="20">
        <v>2024</v>
      </c>
      <c r="E24" s="37">
        <f>'Добр. текучесть по инд.2024'!E24+'Вын. текучесть по инд. 2024'!E24</f>
        <v>3.2</v>
      </c>
      <c r="F24" s="37">
        <f>'Добр. текучесть по инд.2024'!F24+'Вын. текучесть по инд. 2024'!F24</f>
        <v>6</v>
      </c>
      <c r="G24" s="37">
        <f>'Добр. текучесть по инд.2024'!G24+'Вын. текучесть по инд. 2024'!G24</f>
        <v>12</v>
      </c>
      <c r="H24" s="37">
        <f>'Добр. текучесть по инд.2024'!H24+'Вын. текучесть по инд. 2024'!H24</f>
        <v>7.0148000000000001</v>
      </c>
      <c r="I24" s="21">
        <v>27</v>
      </c>
      <c r="J24" s="37">
        <f>'Добр. текучесть по инд.2024'!J24+'Вын. текучесть по инд. 2024'!J24</f>
        <v>4</v>
      </c>
      <c r="K24" s="37">
        <f>'Добр. текучесть по инд.2024'!K24+'Вын. текучесть по инд. 2024'!K24</f>
        <v>8</v>
      </c>
      <c r="L24" s="37">
        <f>'Добр. текучесть по инд.2024'!L24+'Вын. текучесть по инд. 2024'!L24</f>
        <v>12</v>
      </c>
      <c r="M24" s="37">
        <f>'Добр. текучесть по инд.2024'!M24+'Вын. текучесть по инд. 2024'!M24</f>
        <v>8.8510526315789466</v>
      </c>
      <c r="N24" s="21">
        <v>22</v>
      </c>
      <c r="O24" s="69">
        <f t="shared" si="0"/>
        <v>0.18518518518518517</v>
      </c>
      <c r="P24" s="20" t="s">
        <v>45</v>
      </c>
      <c r="Q24" s="15"/>
    </row>
    <row r="25" spans="1:17" x14ac:dyDescent="0.3">
      <c r="A25" s="14"/>
      <c r="B25" s="23" t="s">
        <v>51</v>
      </c>
      <c r="C25" s="22" t="s">
        <v>7</v>
      </c>
      <c r="D25" s="20">
        <v>2024</v>
      </c>
      <c r="E25" s="37">
        <f>'Добр. текучесть по инд.2024'!E25+'Вын. текучесть по инд. 2024'!E25</f>
        <v>3.1</v>
      </c>
      <c r="F25" s="37">
        <f>'Добр. текучесть по инд.2024'!F25+'Вын. текучесть по инд. 2024'!F25</f>
        <v>6.5</v>
      </c>
      <c r="G25" s="37">
        <f>'Добр. текучесть по инд.2024'!G25+'Вын. текучесть по инд. 2024'!G25</f>
        <v>8.75</v>
      </c>
      <c r="H25" s="37">
        <f>'Добр. текучесть по инд.2024'!H25+'Вын. текучесть по инд. 2024'!H25</f>
        <v>5.3230769230769237</v>
      </c>
      <c r="I25" s="21">
        <v>27</v>
      </c>
      <c r="J25" s="37">
        <f>'Добр. текучесть по инд.2024'!J25+'Вын. текучесть по инд. 2024'!J25</f>
        <v>5</v>
      </c>
      <c r="K25" s="37">
        <f>'Добр. текучесть по инд.2024'!K25+'Вын. текучесть по инд. 2024'!K25</f>
        <v>7.5</v>
      </c>
      <c r="L25" s="37">
        <f>'Добр. текучесть по инд.2024'!L25+'Вын. текучесть по инд. 2024'!L25</f>
        <v>12</v>
      </c>
      <c r="M25" s="37">
        <f>'Добр. текучесть по инд.2024'!M25+'Вын. текучесть по инд. 2024'!M25</f>
        <v>8.8571428571428577</v>
      </c>
      <c r="N25" s="21">
        <v>20</v>
      </c>
      <c r="O25" s="69">
        <f t="shared" si="0"/>
        <v>0.25925925925925924</v>
      </c>
      <c r="P25" s="20" t="s">
        <v>45</v>
      </c>
      <c r="Q25" s="15"/>
    </row>
    <row r="26" spans="1:17" x14ac:dyDescent="0.3">
      <c r="A26" s="14"/>
      <c r="B26" s="23" t="s">
        <v>51</v>
      </c>
      <c r="C26" s="22" t="s">
        <v>8</v>
      </c>
      <c r="D26" s="20">
        <v>2024</v>
      </c>
      <c r="E26" s="37">
        <f>'Добр. текучесть по инд.2024'!E26+'Вын. текучесть по инд. 2024'!E26</f>
        <v>4.4000000000000004</v>
      </c>
      <c r="F26" s="37">
        <f>'Добр. текучесть по инд.2024'!F26+'Вын. текучесть по инд. 2024'!F26</f>
        <v>7.8</v>
      </c>
      <c r="G26" s="37">
        <f>'Добр. текучесть по инд.2024'!G26+'Вын. текучесть по инд. 2024'!G26</f>
        <v>14.6</v>
      </c>
      <c r="H26" s="37">
        <f>'Добр. текучесть по инд.2024'!H26+'Вын. текучесть по инд. 2024'!H26</f>
        <v>9.3999999999999986</v>
      </c>
      <c r="I26" s="21">
        <v>27</v>
      </c>
      <c r="J26" s="37">
        <f>'Добр. текучесть по инд.2024'!J26+'Вын. текучесть по инд. 2024'!J26</f>
        <v>10</v>
      </c>
      <c r="K26" s="37">
        <f>'Добр. текучесть по инд.2024'!K26+'Вын. текучесть по инд. 2024'!K26</f>
        <v>12</v>
      </c>
      <c r="L26" s="37">
        <f>'Добр. текучесть по инд.2024'!L26+'Вын. текучесть по инд. 2024'!L26</f>
        <v>15.574999999999999</v>
      </c>
      <c r="M26" s="37">
        <f>'Добр. текучесть по инд.2024'!M26+'Вын. текучесть по инд. 2024'!M26</f>
        <v>12.383333333333331</v>
      </c>
      <c r="N26" s="21">
        <v>7</v>
      </c>
      <c r="O26" s="69">
        <f t="shared" si="0"/>
        <v>0.7407407407407407</v>
      </c>
      <c r="P26" s="20" t="s">
        <v>45</v>
      </c>
      <c r="Q26" s="15"/>
    </row>
    <row r="27" spans="1:17" x14ac:dyDescent="0.3">
      <c r="A27" s="14"/>
      <c r="B27" s="23" t="s">
        <v>10</v>
      </c>
      <c r="C27" s="22" t="s">
        <v>0</v>
      </c>
      <c r="D27" s="20">
        <v>2024</v>
      </c>
      <c r="E27" s="37">
        <f>'Добр. текучесть по инд.2024'!E27+'Вын. текучесть по инд. 2024'!E27</f>
        <v>5.25</v>
      </c>
      <c r="F27" s="37">
        <f>'Добр. текучесть по инд.2024'!F27+'Вын. текучесть по инд. 2024'!F27</f>
        <v>10</v>
      </c>
      <c r="G27" s="37">
        <f>'Добр. текучесть по инд.2024'!G27+'Вын. текучесть по инд. 2024'!G27</f>
        <v>14.95</v>
      </c>
      <c r="H27" s="37">
        <f>'Добр. текучесть по инд.2024'!H27+'Вын. текучесть по инд. 2024'!H27</f>
        <v>12.133333333333333</v>
      </c>
      <c r="I27" s="21">
        <v>6</v>
      </c>
      <c r="J27" s="37" t="s">
        <v>52</v>
      </c>
      <c r="K27" s="37" t="s">
        <v>52</v>
      </c>
      <c r="L27" s="37" t="s">
        <v>52</v>
      </c>
      <c r="M27" s="37" t="s">
        <v>52</v>
      </c>
      <c r="N27" s="21">
        <v>6</v>
      </c>
      <c r="O27" s="69">
        <f t="shared" si="0"/>
        <v>0</v>
      </c>
      <c r="P27" s="20" t="s">
        <v>45</v>
      </c>
      <c r="Q27" s="15"/>
    </row>
    <row r="28" spans="1:17" x14ac:dyDescent="0.3">
      <c r="A28" s="14"/>
      <c r="B28" s="23" t="s">
        <v>10</v>
      </c>
      <c r="C28" s="19" t="s">
        <v>1</v>
      </c>
      <c r="D28" s="20">
        <v>2024</v>
      </c>
      <c r="E28" s="37">
        <f>'Добр. текучесть по инд.2024'!E28+'Вын. текучесть по инд. 2024'!E28</f>
        <v>0.2</v>
      </c>
      <c r="F28" s="37">
        <f>'Добр. текучесть по инд.2024'!F28+'Вын. текучесть по инд. 2024'!F28</f>
        <v>0.8</v>
      </c>
      <c r="G28" s="37">
        <f>'Добр. текучесть по инд.2024'!G28+'Вын. текучесть по инд. 2024'!G28</f>
        <v>2.4</v>
      </c>
      <c r="H28" s="37">
        <f>'Добр. текучесть по инд.2024'!H28+'Вын. текучесть по инд. 2024'!H28</f>
        <v>1.4</v>
      </c>
      <c r="I28" s="21">
        <v>6</v>
      </c>
      <c r="J28" s="37" t="s">
        <v>52</v>
      </c>
      <c r="K28" s="37" t="s">
        <v>52</v>
      </c>
      <c r="L28" s="37" t="s">
        <v>52</v>
      </c>
      <c r="M28" s="37" t="s">
        <v>52</v>
      </c>
      <c r="N28" s="21">
        <v>6</v>
      </c>
      <c r="O28" s="69">
        <f t="shared" si="0"/>
        <v>0</v>
      </c>
      <c r="P28" s="20" t="s">
        <v>45</v>
      </c>
      <c r="Q28" s="15"/>
    </row>
    <row r="29" spans="1:17" x14ac:dyDescent="0.3">
      <c r="A29" s="14"/>
      <c r="B29" s="23" t="s">
        <v>10</v>
      </c>
      <c r="C29" s="22" t="s">
        <v>2</v>
      </c>
      <c r="D29" s="20">
        <v>2024</v>
      </c>
      <c r="E29" s="37">
        <f>'Добр. текучесть по инд.2024'!E29+'Вын. текучесть по инд. 2024'!E29</f>
        <v>0.5</v>
      </c>
      <c r="F29" s="37">
        <f>'Добр. текучесть по инд.2024'!F29+'Вын. текучесть по инд. 2024'!F29</f>
        <v>5.5</v>
      </c>
      <c r="G29" s="37">
        <f>'Добр. текучесть по инд.2024'!G29+'Вын. текучесть по инд. 2024'!G29</f>
        <v>10.5</v>
      </c>
      <c r="H29" s="37">
        <f>'Добр. текучесть по инд.2024'!H29+'Вын. текучесть по инд. 2024'!H29</f>
        <v>9.3666666666666671</v>
      </c>
      <c r="I29" s="21">
        <v>6</v>
      </c>
      <c r="J29" s="37" t="s">
        <v>52</v>
      </c>
      <c r="K29" s="37" t="s">
        <v>52</v>
      </c>
      <c r="L29" s="37" t="s">
        <v>52</v>
      </c>
      <c r="M29" s="37" t="s">
        <v>52</v>
      </c>
      <c r="N29" s="21">
        <v>6</v>
      </c>
      <c r="O29" s="69">
        <f t="shared" si="0"/>
        <v>0</v>
      </c>
      <c r="P29" s="20" t="s">
        <v>45</v>
      </c>
      <c r="Q29" s="15"/>
    </row>
    <row r="30" spans="1:17" x14ac:dyDescent="0.3">
      <c r="A30" s="14"/>
      <c r="B30" s="23" t="s">
        <v>10</v>
      </c>
      <c r="C30" s="19" t="s">
        <v>3</v>
      </c>
      <c r="D30" s="20">
        <v>2024</v>
      </c>
      <c r="E30" s="37">
        <f>'Добр. текучесть по инд.2024'!E30+'Вын. текучесть по инд. 2024'!E30</f>
        <v>2.5</v>
      </c>
      <c r="F30" s="37">
        <f>'Добр. текучесть по инд.2024'!F30+'Вын. текучесть по инд. 2024'!F30</f>
        <v>8.1</v>
      </c>
      <c r="G30" s="37">
        <f>'Добр. текучесть по инд.2024'!G30+'Вын. текучесть по инд. 2024'!G30</f>
        <v>13.4</v>
      </c>
      <c r="H30" s="37">
        <f>'Добр. текучесть по инд.2024'!H30+'Вын. текучесть по инд. 2024'!H30</f>
        <v>11.466666666666667</v>
      </c>
      <c r="I30" s="21">
        <v>6</v>
      </c>
      <c r="J30" s="37" t="s">
        <v>52</v>
      </c>
      <c r="K30" s="37" t="s">
        <v>52</v>
      </c>
      <c r="L30" s="37" t="s">
        <v>52</v>
      </c>
      <c r="M30" s="37" t="s">
        <v>52</v>
      </c>
      <c r="N30" s="21">
        <v>6</v>
      </c>
      <c r="O30" s="69">
        <f t="shared" si="0"/>
        <v>0</v>
      </c>
      <c r="P30" s="20" t="s">
        <v>45</v>
      </c>
      <c r="Q30" s="15"/>
    </row>
    <row r="31" spans="1:17" x14ac:dyDescent="0.3">
      <c r="A31" s="14"/>
      <c r="B31" s="23" t="s">
        <v>10</v>
      </c>
      <c r="C31" s="22" t="s">
        <v>4</v>
      </c>
      <c r="D31" s="20">
        <v>2024</v>
      </c>
      <c r="E31" s="37">
        <f>'Добр. текучесть по инд.2024'!E31+'Вын. текучесть по инд. 2024'!E31</f>
        <v>2.5</v>
      </c>
      <c r="F31" s="37">
        <f>'Добр. текучесть по инд.2024'!F31+'Вын. текучесть по инд. 2024'!F31</f>
        <v>10.5</v>
      </c>
      <c r="G31" s="37">
        <f>'Добр. текучесть по инд.2024'!G31+'Вын. текучесть по инд. 2024'!G31</f>
        <v>13.6</v>
      </c>
      <c r="H31" s="37">
        <f>'Добр. текучесть по инд.2024'!H31+'Вын. текучесть по инд. 2024'!H31</f>
        <v>12.266666666666666</v>
      </c>
      <c r="I31" s="21">
        <v>6</v>
      </c>
      <c r="J31" s="37" t="s">
        <v>52</v>
      </c>
      <c r="K31" s="37" t="s">
        <v>52</v>
      </c>
      <c r="L31" s="37" t="s">
        <v>52</v>
      </c>
      <c r="M31" s="37" t="s">
        <v>52</v>
      </c>
      <c r="N31" s="21">
        <v>6</v>
      </c>
      <c r="O31" s="69">
        <f t="shared" si="0"/>
        <v>0</v>
      </c>
      <c r="P31" s="20" t="s">
        <v>45</v>
      </c>
      <c r="Q31" s="15"/>
    </row>
    <row r="32" spans="1:17" x14ac:dyDescent="0.3">
      <c r="A32" s="14"/>
      <c r="B32" s="23" t="s">
        <v>10</v>
      </c>
      <c r="C32" s="22" t="s">
        <v>5</v>
      </c>
      <c r="D32" s="20">
        <v>2024</v>
      </c>
      <c r="E32" s="37">
        <f>'Добр. текучесть по инд.2024'!E32+'Вын. текучесть по инд. 2024'!E32</f>
        <v>3.4</v>
      </c>
      <c r="F32" s="37">
        <f>'Добр. текучесть по инд.2024'!F32+'Вын. текучесть по инд. 2024'!F32</f>
        <v>4.5999999999999996</v>
      </c>
      <c r="G32" s="37">
        <f>'Добр. текучесть по инд.2024'!G32+'Вын. текучесть по инд. 2024'!G32</f>
        <v>8.5</v>
      </c>
      <c r="H32" s="37">
        <f>'Добр. текучесть по инд.2024'!H32+'Вын. текучесть по инд. 2024'!H32</f>
        <v>8.2666666666666657</v>
      </c>
      <c r="I32" s="21">
        <v>6</v>
      </c>
      <c r="J32" s="37" t="s">
        <v>52</v>
      </c>
      <c r="K32" s="37" t="s">
        <v>52</v>
      </c>
      <c r="L32" s="37" t="s">
        <v>52</v>
      </c>
      <c r="M32" s="37" t="s">
        <v>52</v>
      </c>
      <c r="N32" s="21">
        <v>6</v>
      </c>
      <c r="O32" s="69">
        <f t="shared" si="0"/>
        <v>0</v>
      </c>
      <c r="P32" s="20" t="s">
        <v>45</v>
      </c>
      <c r="Q32" s="15"/>
    </row>
    <row r="33" spans="1:17" x14ac:dyDescent="0.3">
      <c r="A33" s="14"/>
      <c r="B33" s="23" t="s">
        <v>10</v>
      </c>
      <c r="C33" s="22" t="s">
        <v>6</v>
      </c>
      <c r="D33" s="20">
        <v>2024</v>
      </c>
      <c r="E33" s="37">
        <f>'Добр. текучесть по инд.2024'!E33+'Вын. текучесть по инд. 2024'!E33</f>
        <v>2.5</v>
      </c>
      <c r="F33" s="37">
        <f>'Добр. текучесть по инд.2024'!F33+'Вын. текучесть по инд. 2024'!F33</f>
        <v>7</v>
      </c>
      <c r="G33" s="37">
        <f>'Добр. текучесть по инд.2024'!G33+'Вын. текучесть по инд. 2024'!G33</f>
        <v>10.75</v>
      </c>
      <c r="H33" s="37">
        <f>'Добр. текучесть по инд.2024'!H33+'Вын. текучесть по инд. 2024'!H33</f>
        <v>8.6666666666666661</v>
      </c>
      <c r="I33" s="21">
        <v>6</v>
      </c>
      <c r="J33" s="37" t="s">
        <v>52</v>
      </c>
      <c r="K33" s="37" t="s">
        <v>52</v>
      </c>
      <c r="L33" s="37" t="s">
        <v>52</v>
      </c>
      <c r="M33" s="37" t="s">
        <v>52</v>
      </c>
      <c r="N33" s="21">
        <v>6</v>
      </c>
      <c r="O33" s="69">
        <f t="shared" si="0"/>
        <v>0</v>
      </c>
      <c r="P33" s="20" t="s">
        <v>45</v>
      </c>
      <c r="Q33" s="15"/>
    </row>
    <row r="34" spans="1:17" x14ac:dyDescent="0.3">
      <c r="A34" s="14"/>
      <c r="B34" s="23" t="s">
        <v>10</v>
      </c>
      <c r="C34" s="22" t="s">
        <v>7</v>
      </c>
      <c r="D34" s="20">
        <v>2024</v>
      </c>
      <c r="E34" s="37">
        <f>'Добр. текучесть по инд.2024'!E34+'Вын. текучесть по инд. 2024'!E34</f>
        <v>6.8</v>
      </c>
      <c r="F34" s="37">
        <f>'Добр. текучесть по инд.2024'!F34+'Вын. текучесть по инд. 2024'!F34</f>
        <v>8.5</v>
      </c>
      <c r="G34" s="37">
        <f>'Добр. текучесть по инд.2024'!G34+'Вын. текучесть по инд. 2024'!G34</f>
        <v>10.9</v>
      </c>
      <c r="H34" s="37">
        <f>'Добр. текучесть по инд.2024'!H34+'Вын. текучесть по инд. 2024'!H34</f>
        <v>11.233333333333334</v>
      </c>
      <c r="I34" s="21">
        <v>6</v>
      </c>
      <c r="J34" s="37" t="s">
        <v>52</v>
      </c>
      <c r="K34" s="37" t="s">
        <v>52</v>
      </c>
      <c r="L34" s="37" t="s">
        <v>52</v>
      </c>
      <c r="M34" s="37" t="s">
        <v>52</v>
      </c>
      <c r="N34" s="21">
        <v>6</v>
      </c>
      <c r="O34" s="69">
        <f t="shared" si="0"/>
        <v>0</v>
      </c>
      <c r="P34" s="20" t="s">
        <v>45</v>
      </c>
      <c r="Q34" s="15"/>
    </row>
    <row r="35" spans="1:17" x14ac:dyDescent="0.3">
      <c r="A35" s="14"/>
      <c r="B35" s="23" t="s">
        <v>10</v>
      </c>
      <c r="C35" s="22" t="s">
        <v>8</v>
      </c>
      <c r="D35" s="20">
        <v>2024</v>
      </c>
      <c r="E35" s="37">
        <f>'Добр. текучесть по инд.2024'!E35+'Вын. текучесть по инд. 2024'!E35</f>
        <v>7.2</v>
      </c>
      <c r="F35" s="37">
        <f>'Добр. текучесть по инд.2024'!F35+'Вын. текучесть по инд. 2024'!F35</f>
        <v>10</v>
      </c>
      <c r="G35" s="37">
        <f>'Добр. текучесть по инд.2024'!G35+'Вын. текучесть по инд. 2024'!G35</f>
        <v>18.5</v>
      </c>
      <c r="H35" s="37">
        <f>'Добр. текучесть по инд.2024'!H35+'Вын. текучесть по инд. 2024'!H35</f>
        <v>13.333333333333332</v>
      </c>
      <c r="I35" s="21">
        <v>6</v>
      </c>
      <c r="J35" s="37" t="s">
        <v>52</v>
      </c>
      <c r="K35" s="37" t="s">
        <v>52</v>
      </c>
      <c r="L35" s="37" t="s">
        <v>52</v>
      </c>
      <c r="M35" s="37" t="s">
        <v>52</v>
      </c>
      <c r="N35" s="21">
        <v>6</v>
      </c>
      <c r="O35" s="69">
        <f t="shared" si="0"/>
        <v>0</v>
      </c>
      <c r="P35" s="20" t="s">
        <v>45</v>
      </c>
      <c r="Q35" s="15"/>
    </row>
    <row r="36" spans="1:17" x14ac:dyDescent="0.3">
      <c r="A36" s="14"/>
      <c r="B36" s="23" t="s">
        <v>12</v>
      </c>
      <c r="C36" s="22" t="s">
        <v>0</v>
      </c>
      <c r="D36" s="20">
        <v>2024</v>
      </c>
      <c r="E36" s="37">
        <f>'Добр. текучесть по инд.2024'!E36+'Вын. текучесть по инд. 2024'!E36</f>
        <v>7.2</v>
      </c>
      <c r="F36" s="37">
        <f>'Добр. текучесть по инд.2024'!F36+'Вын. текучесть по инд. 2024'!F36</f>
        <v>17.399999999999999</v>
      </c>
      <c r="G36" s="37">
        <f>'Добр. текучесть по инд.2024'!G36+'Вын. текучесть по инд. 2024'!G36</f>
        <v>32.4</v>
      </c>
      <c r="H36" s="37">
        <f>'Добр. текучесть по инд.2024'!H36+'Вын. текучесть по инд. 2024'!H36</f>
        <v>19.8</v>
      </c>
      <c r="I36" s="21">
        <v>5</v>
      </c>
      <c r="J36" s="37">
        <f>'Добр. текучесть по инд.2024'!J36+'Вын. текучесть по инд. 2024'!J36</f>
        <v>7.2</v>
      </c>
      <c r="K36" s="37">
        <f>'Добр. текучесть по инд.2024'!K36+'Вын. текучесть по инд. 2024'!K36</f>
        <v>17.399999999999999</v>
      </c>
      <c r="L36" s="37">
        <f>'Добр. текучесть по инд.2024'!L36+'Вын. текучесть по инд. 2024'!L36</f>
        <v>32.4</v>
      </c>
      <c r="M36" s="37">
        <f>'Добр. текучесть по инд.2024'!M36+'Вын. текучесть по инд. 2024'!M36</f>
        <v>19.8</v>
      </c>
      <c r="N36" s="21">
        <v>5</v>
      </c>
      <c r="O36" s="69">
        <f t="shared" si="0"/>
        <v>0</v>
      </c>
      <c r="P36" s="20" t="s">
        <v>45</v>
      </c>
      <c r="Q36" s="15"/>
    </row>
    <row r="37" spans="1:17" x14ac:dyDescent="0.3">
      <c r="A37" s="14"/>
      <c r="B37" s="23" t="s">
        <v>12</v>
      </c>
      <c r="C37" s="19" t="s">
        <v>1</v>
      </c>
      <c r="D37" s="20">
        <v>2024</v>
      </c>
      <c r="E37" s="37">
        <f>'Добр. текучесть по инд.2024'!E37+'Вын. текучесть по инд. 2024'!E37</f>
        <v>0</v>
      </c>
      <c r="F37" s="37">
        <f>'Добр. текучесть по инд.2024'!F37+'Вын. текучесть по инд. 2024'!F37</f>
        <v>1</v>
      </c>
      <c r="G37" s="37">
        <f>'Добр. текучесть по инд.2024'!G37+'Вын. текучесть по инд. 2024'!G37</f>
        <v>3.4000000000000004</v>
      </c>
      <c r="H37" s="37">
        <f>'Добр. текучесть по инд.2024'!H37+'Вын. текучесть по инд. 2024'!H37</f>
        <v>2.166666666666667</v>
      </c>
      <c r="I37" s="21">
        <v>5</v>
      </c>
      <c r="J37" s="37">
        <f>'Добр. текучесть по инд.2024'!J37+'Вын. текучесть по инд. 2024'!J37</f>
        <v>0.4</v>
      </c>
      <c r="K37" s="37" t="s">
        <v>52</v>
      </c>
      <c r="L37" s="37">
        <f>'Добр. текучесть по инд.2024'!L37+'Вын. текучесть по инд. 2024'!L37</f>
        <v>3.4000000000000004</v>
      </c>
      <c r="M37" s="37">
        <f>'Добр. текучесть по инд.2024'!M37+'Вын. текучесть по инд. 2024'!M37</f>
        <v>2.2999999999999998</v>
      </c>
      <c r="N37" s="21">
        <v>4</v>
      </c>
      <c r="O37" s="69">
        <f t="shared" si="0"/>
        <v>0.2</v>
      </c>
      <c r="P37" s="20" t="s">
        <v>45</v>
      </c>
      <c r="Q37" s="15"/>
    </row>
    <row r="38" spans="1:17" x14ac:dyDescent="0.3">
      <c r="A38" s="14"/>
      <c r="B38" s="23" t="s">
        <v>12</v>
      </c>
      <c r="C38" s="22" t="s">
        <v>2</v>
      </c>
      <c r="D38" s="20">
        <v>2024</v>
      </c>
      <c r="E38" s="37">
        <f>'Добр. текучесть по инд.2024'!E38+'Вын. текучесть по инд. 2024'!E38</f>
        <v>1.4</v>
      </c>
      <c r="F38" s="37">
        <f>'Добр. текучесть по инд.2024'!F38+'Вын. текучесть по инд. 2024'!F38</f>
        <v>4.2</v>
      </c>
      <c r="G38" s="37">
        <f>'Добр. текучесть по инд.2024'!G38+'Вын. текучесть по инд. 2024'!G38</f>
        <v>10.15</v>
      </c>
      <c r="H38" s="37">
        <f>'Добр. текучесть по инд.2024'!H38+'Вын. текучесть по инд. 2024'!H38</f>
        <v>5.6</v>
      </c>
      <c r="I38" s="21">
        <v>5</v>
      </c>
      <c r="J38" s="37">
        <f>'Добр. текучесть по инд.2024'!J38+'Вын. текучесть по инд. 2024'!J38</f>
        <v>1.4</v>
      </c>
      <c r="K38" s="37">
        <f>'Добр. текучесть по инд.2024'!K38+'Вын. текучесть по инд. 2024'!K38</f>
        <v>4.2</v>
      </c>
      <c r="L38" s="37">
        <f>'Добр. текучесть по инд.2024'!L38+'Вын. текучесть по инд. 2024'!L38</f>
        <v>10.15</v>
      </c>
      <c r="M38" s="37">
        <f>'Добр. текучесть по инд.2024'!M38+'Вын. текучесть по инд. 2024'!M38</f>
        <v>5.6</v>
      </c>
      <c r="N38" s="21">
        <v>5</v>
      </c>
      <c r="O38" s="69">
        <f t="shared" si="0"/>
        <v>0</v>
      </c>
      <c r="P38" s="20" t="s">
        <v>45</v>
      </c>
      <c r="Q38" s="15"/>
    </row>
    <row r="39" spans="1:17" x14ac:dyDescent="0.3">
      <c r="A39" s="14"/>
      <c r="B39" s="23" t="s">
        <v>12</v>
      </c>
      <c r="C39" s="19" t="s">
        <v>3</v>
      </c>
      <c r="D39" s="20">
        <v>2024</v>
      </c>
      <c r="E39" s="37">
        <f>'Добр. текучесть по инд.2024'!E39+'Вын. текучесть по инд. 2024'!E39</f>
        <v>4.4000000000000004</v>
      </c>
      <c r="F39" s="37">
        <f>'Добр. текучесть по инд.2024'!F39+'Вын. текучесть по инд. 2024'!F39</f>
        <v>8.4</v>
      </c>
      <c r="G39" s="37">
        <f>'Добр. текучесть по инд.2024'!G39+'Вын. текучесть по инд. 2024'!G39</f>
        <v>12.350000000000001</v>
      </c>
      <c r="H39" s="37">
        <f>'Добр. текучесть по инд.2024'!H39+'Вын. текучесть по инд. 2024'!H39</f>
        <v>8.6333333333333346</v>
      </c>
      <c r="I39" s="21">
        <v>5</v>
      </c>
      <c r="J39" s="37">
        <f>'Добр. текучесть по инд.2024'!J39+'Вын. текучесть по инд. 2024'!J39</f>
        <v>4.7</v>
      </c>
      <c r="K39" s="37" t="s">
        <v>52</v>
      </c>
      <c r="L39" s="37">
        <f>'Добр. текучесть по инд.2024'!L39+'Вын. текучесть по инд. 2024'!L39</f>
        <v>12.65</v>
      </c>
      <c r="M39" s="37">
        <f>'Добр. текучесть по инд.2024'!M39+'Вын. текучесть по инд. 2024'!M39</f>
        <v>8.8333333333333339</v>
      </c>
      <c r="N39" s="21">
        <v>5</v>
      </c>
      <c r="O39" s="69">
        <f t="shared" si="0"/>
        <v>0</v>
      </c>
      <c r="P39" s="20" t="s">
        <v>45</v>
      </c>
      <c r="Q39" s="15"/>
    </row>
    <row r="40" spans="1:17" x14ac:dyDescent="0.3">
      <c r="A40" s="14"/>
      <c r="B40" s="23" t="s">
        <v>12</v>
      </c>
      <c r="C40" s="22" t="s">
        <v>4</v>
      </c>
      <c r="D40" s="20">
        <v>2024</v>
      </c>
      <c r="E40" s="37">
        <f>'Добр. текучесть по инд.2024'!E40+'Вын. текучесть по инд. 2024'!E40</f>
        <v>3.2</v>
      </c>
      <c r="F40" s="37">
        <f>'Добр. текучесть по инд.2024'!F40+'Вын. текучесть по инд. 2024'!F40</f>
        <v>8.6999999999999993</v>
      </c>
      <c r="G40" s="37">
        <f>'Добр. текучесть по инд.2024'!G40+'Вын. текучесть по инд. 2024'!G40</f>
        <v>10.199999999999999</v>
      </c>
      <c r="H40" s="37">
        <f>'Добр. текучесть по инд.2024'!H40+'Вын. текучесть по инд. 2024'!H40</f>
        <v>7.7</v>
      </c>
      <c r="I40" s="21">
        <v>5</v>
      </c>
      <c r="J40" s="37">
        <f>'Добр. текучесть по инд.2024'!J40+'Вын. текучесть по инд. 2024'!J40</f>
        <v>3.2</v>
      </c>
      <c r="K40" s="37">
        <f>'Добр. текучесть по инд.2024'!K40+'Вын. текучесть по инд. 2024'!K40</f>
        <v>8.6999999999999993</v>
      </c>
      <c r="L40" s="37">
        <f>'Добр. текучесть по инд.2024'!L40+'Вын. текучесть по инд. 2024'!L40</f>
        <v>10.199999999999999</v>
      </c>
      <c r="M40" s="37">
        <f>'Добр. текучесть по инд.2024'!M40+'Вын. текучесть по инд. 2024'!M40</f>
        <v>7.7</v>
      </c>
      <c r="N40" s="21">
        <v>5</v>
      </c>
      <c r="O40" s="69">
        <f t="shared" si="0"/>
        <v>0</v>
      </c>
      <c r="P40" s="20" t="s">
        <v>45</v>
      </c>
      <c r="Q40" s="15"/>
    </row>
    <row r="41" spans="1:17" x14ac:dyDescent="0.3">
      <c r="A41" s="14"/>
      <c r="B41" s="23" t="s">
        <v>12</v>
      </c>
      <c r="C41" s="22" t="s">
        <v>5</v>
      </c>
      <c r="D41" s="20">
        <v>2024</v>
      </c>
      <c r="E41" s="37">
        <f>'Добр. текучесть по инд.2024'!E41+'Вын. текучесть по инд. 2024'!E41</f>
        <v>4.7</v>
      </c>
      <c r="F41" s="37">
        <f>'Добр. текучесть по инд.2024'!F41+'Вын. текучесть по инд. 2024'!F41</f>
        <v>11.2</v>
      </c>
      <c r="G41" s="37">
        <f>'Добр. текучесть по инд.2024'!G41+'Вын. текучесть по инд. 2024'!G41</f>
        <v>20.350000000000001</v>
      </c>
      <c r="H41" s="37">
        <f>'Добр. текучесть по инд.2024'!H41+'Вын. текучесть по инд. 2024'!H41</f>
        <v>13.8</v>
      </c>
      <c r="I41" s="21">
        <v>5</v>
      </c>
      <c r="J41" s="37">
        <f>'Добр. текучесть по инд.2024'!J41+'Вын. текучесть по инд. 2024'!J41</f>
        <v>4.7</v>
      </c>
      <c r="K41" s="37">
        <f>'Добр. текучесть по инд.2024'!K41+'Вын. текучесть по инд. 2024'!K41</f>
        <v>11.2</v>
      </c>
      <c r="L41" s="37">
        <f>'Добр. текучесть по инд.2024'!L41+'Вын. текучесть по инд. 2024'!L41</f>
        <v>20.350000000000001</v>
      </c>
      <c r="M41" s="37">
        <f>'Добр. текучесть по инд.2024'!M41+'Вын. текучесть по инд. 2024'!M41</f>
        <v>13.8</v>
      </c>
      <c r="N41" s="21">
        <v>5</v>
      </c>
      <c r="O41" s="69">
        <f t="shared" si="0"/>
        <v>0</v>
      </c>
      <c r="P41" s="20" t="s">
        <v>45</v>
      </c>
      <c r="Q41" s="15"/>
    </row>
    <row r="42" spans="1:17" x14ac:dyDescent="0.3">
      <c r="A42" s="14"/>
      <c r="B42" s="23" t="s">
        <v>12</v>
      </c>
      <c r="C42" s="22" t="s">
        <v>6</v>
      </c>
      <c r="D42" s="20">
        <v>2024</v>
      </c>
      <c r="E42" s="37">
        <f>'Добр. текучесть по инд.2024'!E42+'Вын. текучесть по инд. 2024'!E42</f>
        <v>5.3000000000000007</v>
      </c>
      <c r="F42" s="37">
        <f>'Добр. текучесть по инд.2024'!F42+'Вын. текучесть по инд. 2024'!F42</f>
        <v>10.5</v>
      </c>
      <c r="G42" s="37">
        <f>'Добр. текучесть по инд.2024'!G42+'Вын. текучесть по инд. 2024'!G42</f>
        <v>20.5</v>
      </c>
      <c r="H42" s="37">
        <f>'Добр. текучесть по инд.2024'!H42+'Вын. текучесть по инд. 2024'!H42</f>
        <v>13.9</v>
      </c>
      <c r="I42" s="21">
        <v>5</v>
      </c>
      <c r="J42" s="37">
        <f>'Добр. текучесть по инд.2024'!J42+'Вын. текучесть по инд. 2024'!J42</f>
        <v>5.3000000000000007</v>
      </c>
      <c r="K42" s="37">
        <f>'Добр. текучесть по инд.2024'!K42+'Вын. текучесть по инд. 2024'!K42</f>
        <v>10.5</v>
      </c>
      <c r="L42" s="37">
        <f>'Добр. текучесть по инд.2024'!L42+'Вын. текучесть по инд. 2024'!L42</f>
        <v>20.5</v>
      </c>
      <c r="M42" s="37">
        <f>'Добр. текучесть по инд.2024'!M42+'Вын. текучесть по инд. 2024'!M42</f>
        <v>13.9</v>
      </c>
      <c r="N42" s="21">
        <v>5</v>
      </c>
      <c r="O42" s="69">
        <f t="shared" si="0"/>
        <v>0</v>
      </c>
      <c r="P42" s="20" t="s">
        <v>45</v>
      </c>
      <c r="Q42" s="15"/>
    </row>
    <row r="43" spans="1:17" x14ac:dyDescent="0.3">
      <c r="A43" s="14"/>
      <c r="B43" s="23" t="s">
        <v>12</v>
      </c>
      <c r="C43" s="22" t="s">
        <v>7</v>
      </c>
      <c r="D43" s="20">
        <v>2024</v>
      </c>
      <c r="E43" s="37">
        <f>'Добр. текучесть по инд.2024'!E43+'Вын. текучесть по инд. 2024'!E43</f>
        <v>6.4</v>
      </c>
      <c r="F43" s="37">
        <f>'Добр. текучесть по инд.2024'!F43+'Вын. текучесть по инд. 2024'!F43</f>
        <v>12.5</v>
      </c>
      <c r="G43" s="37">
        <f>'Добр. текучесть по инд.2024'!G43+'Вын. текучесть по инд. 2024'!G43</f>
        <v>24</v>
      </c>
      <c r="H43" s="37">
        <f>'Добр. текучесть по инд.2024'!H43+'Вын. текучесть по инд. 2024'!H43</f>
        <v>15.2</v>
      </c>
      <c r="I43" s="21">
        <v>5</v>
      </c>
      <c r="J43" s="37">
        <f>'Добр. текучесть по инд.2024'!J43+'Вын. текучесть по инд. 2024'!J43</f>
        <v>6.4</v>
      </c>
      <c r="K43" s="37">
        <f>'Добр. текучесть по инд.2024'!K43+'Вын. текучесть по инд. 2024'!K43</f>
        <v>12.5</v>
      </c>
      <c r="L43" s="37">
        <f>'Добр. текучесть по инд.2024'!L43+'Вын. текучесть по инд. 2024'!L43</f>
        <v>24</v>
      </c>
      <c r="M43" s="37">
        <f>'Добр. текучесть по инд.2024'!M43+'Вын. текучесть по инд. 2024'!M43</f>
        <v>15.2</v>
      </c>
      <c r="N43" s="21">
        <v>5</v>
      </c>
      <c r="O43" s="69">
        <f t="shared" si="0"/>
        <v>0</v>
      </c>
      <c r="P43" s="20" t="s">
        <v>45</v>
      </c>
      <c r="Q43" s="15"/>
    </row>
    <row r="44" spans="1:17" x14ac:dyDescent="0.3">
      <c r="B44" s="23" t="s">
        <v>12</v>
      </c>
      <c r="C44" s="22" t="s">
        <v>8</v>
      </c>
      <c r="D44" s="20">
        <v>2024</v>
      </c>
      <c r="E44" s="37">
        <f>'Добр. текучесть по инд.2024'!E44+'Вын. текучесть по инд. 2024'!E44</f>
        <v>8</v>
      </c>
      <c r="F44" s="37">
        <f>'Добр. текучесть по инд.2024'!F44+'Вын. текучесть по инд. 2024'!F44</f>
        <v>27.8</v>
      </c>
      <c r="G44" s="37">
        <f>'Добр. текучесть по инд.2024'!G44+'Вын. текучесть по инд. 2024'!G44</f>
        <v>40.599999999999994</v>
      </c>
      <c r="H44" s="37">
        <f>'Добр. текучесть по инд.2024'!H44+'Вын. текучесть по инд. 2024'!H44</f>
        <v>26.799999999999997</v>
      </c>
      <c r="I44" s="21">
        <v>5</v>
      </c>
      <c r="J44" s="37">
        <f>'Добр. текучесть по инд.2024'!J44+'Вын. текучесть по инд. 2024'!J44</f>
        <v>8</v>
      </c>
      <c r="K44" s="37">
        <f>'Добр. текучесть по инд.2024'!K44+'Вын. текучесть по инд. 2024'!K44</f>
        <v>27.8</v>
      </c>
      <c r="L44" s="37">
        <f>'Добр. текучесть по инд.2024'!L44+'Вын. текучесть по инд. 2024'!L44</f>
        <v>40.599999999999994</v>
      </c>
      <c r="M44" s="37">
        <f>'Добр. текучесть по инд.2024'!M44+'Вын. текучесть по инд. 2024'!M44</f>
        <v>26.799999999999997</v>
      </c>
      <c r="N44" s="21">
        <v>5</v>
      </c>
      <c r="O44" s="69">
        <f t="shared" si="0"/>
        <v>0</v>
      </c>
      <c r="P44" s="20" t="s">
        <v>45</v>
      </c>
      <c r="Q44" s="15"/>
    </row>
    <row r="45" spans="1:17" x14ac:dyDescent="0.3">
      <c r="B45" s="23" t="s">
        <v>30</v>
      </c>
      <c r="C45" s="22" t="s">
        <v>0</v>
      </c>
      <c r="D45" s="20">
        <v>2024</v>
      </c>
      <c r="E45" s="37">
        <f>'Добр. текучесть по инд.2024'!E45+'Вын. текучесть по инд. 2024'!E45</f>
        <v>15.5</v>
      </c>
      <c r="F45" s="37">
        <f>'Добр. текучесть по инд.2024'!F45+'Вын. текучесть по инд. 2024'!F45</f>
        <v>19</v>
      </c>
      <c r="G45" s="37">
        <f>'Добр. текучесть по инд.2024'!G45+'Вын. текучесть по инд. 2024'!G45</f>
        <v>22.5</v>
      </c>
      <c r="H45" s="37">
        <f>'Добр. текучесть по инд.2024'!H45+'Вын. текучесть по инд. 2024'!H45</f>
        <v>19</v>
      </c>
      <c r="I45" s="52">
        <v>5</v>
      </c>
      <c r="J45" s="37">
        <f>'Добр. текучесть по инд.2024'!J45+'Вын. текучесть по инд. 2024'!J45</f>
        <v>15.5</v>
      </c>
      <c r="K45" s="37">
        <f>'Добр. текучесть по инд.2024'!K45+'Вын. текучесть по инд. 2024'!K45</f>
        <v>19</v>
      </c>
      <c r="L45" s="37">
        <f>'Добр. текучесть по инд.2024'!L45+'Вын. текучесть по инд. 2024'!L45</f>
        <v>22.5</v>
      </c>
      <c r="M45" s="37">
        <f>'Добр. текучесть по инд.2024'!M45+'Вын. текучесть по инд. 2024'!M45</f>
        <v>19</v>
      </c>
      <c r="N45" s="52">
        <v>5</v>
      </c>
      <c r="O45" s="69">
        <f t="shared" si="0"/>
        <v>0</v>
      </c>
      <c r="P45" s="20" t="s">
        <v>45</v>
      </c>
      <c r="Q45" s="15"/>
    </row>
    <row r="46" spans="1:17" x14ac:dyDescent="0.3">
      <c r="B46" s="23" t="s">
        <v>30</v>
      </c>
      <c r="C46" s="19" t="s">
        <v>1</v>
      </c>
      <c r="D46" s="20">
        <v>2024</v>
      </c>
      <c r="E46" s="37">
        <f>'Добр. текучесть по инд.2024'!E46+'Вын. текучесть по инд. 2024'!E46</f>
        <v>0</v>
      </c>
      <c r="F46" s="37">
        <f>'Добр. текучесть по инд.2024'!F46+'Вын. текучесть по инд. 2024'!F46</f>
        <v>1.9</v>
      </c>
      <c r="G46" s="37">
        <f>'Добр. текучесть по инд.2024'!G46+'Вын. текучесть по инд. 2024'!G46</f>
        <v>5.5</v>
      </c>
      <c r="H46" s="37">
        <f>'Добр. текучесть по инд.2024'!H46+'Вын. текучесть по инд. 2024'!H46</f>
        <v>3</v>
      </c>
      <c r="I46" s="52">
        <v>5</v>
      </c>
      <c r="J46" s="37">
        <f>'Добр. текучесть по инд.2024'!J46+'Вын. текучесть по инд. 2024'!J46</f>
        <v>0</v>
      </c>
      <c r="K46" s="37">
        <f>'Добр. текучесть по инд.2024'!K46+'Вын. текучесть по инд. 2024'!K46</f>
        <v>1.9</v>
      </c>
      <c r="L46" s="37">
        <f>'Добр. текучесть по инд.2024'!L46+'Вын. текучесть по инд. 2024'!L46</f>
        <v>5.5</v>
      </c>
      <c r="M46" s="37">
        <f>'Добр. текучесть по инд.2024'!M46+'Вын. текучесть по инд. 2024'!M46</f>
        <v>3</v>
      </c>
      <c r="N46" s="52">
        <v>5</v>
      </c>
      <c r="O46" s="69">
        <f t="shared" si="0"/>
        <v>0</v>
      </c>
      <c r="P46" s="20" t="s">
        <v>45</v>
      </c>
      <c r="Q46" s="15"/>
    </row>
    <row r="47" spans="1:17" ht="15" customHeight="1" x14ac:dyDescent="0.3">
      <c r="B47" s="23" t="s">
        <v>30</v>
      </c>
      <c r="C47" s="22" t="s">
        <v>2</v>
      </c>
      <c r="D47" s="20">
        <v>2024</v>
      </c>
      <c r="E47" s="37">
        <f>'Добр. текучесть по инд.2024'!E47+'Вын. текучесть по инд. 2024'!E47</f>
        <v>2.2000000000000002</v>
      </c>
      <c r="F47" s="37">
        <f>'Добр. текучесть по инд.2024'!F47+'Вын. текучесть по инд. 2024'!F47</f>
        <v>4</v>
      </c>
      <c r="G47" s="37">
        <f>'Добр. текучесть по инд.2024'!G47+'Вын. текучесть по инд. 2024'!G47</f>
        <v>7.3000000000000007</v>
      </c>
      <c r="H47" s="37">
        <f>'Добр. текучесть по инд.2024'!H47+'Вын. текучесть по инд. 2024'!H47</f>
        <v>5</v>
      </c>
      <c r="I47" s="52">
        <v>5</v>
      </c>
      <c r="J47" s="37">
        <f>'Добр. текучесть по инд.2024'!J47+'Вын. текучесть по инд. 2024'!J47</f>
        <v>2.2000000000000002</v>
      </c>
      <c r="K47" s="37">
        <f>'Добр. текучесть по инд.2024'!K47+'Вын. текучесть по инд. 2024'!K47</f>
        <v>4</v>
      </c>
      <c r="L47" s="37">
        <f>'Добр. текучесть по инд.2024'!L47+'Вын. текучесть по инд. 2024'!L47</f>
        <v>7.3000000000000007</v>
      </c>
      <c r="M47" s="37">
        <f>'Добр. текучесть по инд.2024'!M47+'Вын. текучесть по инд. 2024'!M47</f>
        <v>5</v>
      </c>
      <c r="N47" s="52">
        <v>5</v>
      </c>
      <c r="O47" s="69">
        <f t="shared" si="0"/>
        <v>0</v>
      </c>
      <c r="P47" s="20" t="s">
        <v>45</v>
      </c>
      <c r="Q47" s="15"/>
    </row>
    <row r="48" spans="1:17" ht="15" customHeight="1" x14ac:dyDescent="0.3">
      <c r="B48" s="23" t="s">
        <v>30</v>
      </c>
      <c r="C48" s="19" t="s">
        <v>3</v>
      </c>
      <c r="D48" s="20">
        <v>2024</v>
      </c>
      <c r="E48" s="37">
        <f>'Добр. текучесть по инд.2024'!E48+'Вын. текучесть по инд. 2024'!E48</f>
        <v>4.0999999999999996</v>
      </c>
      <c r="F48" s="37">
        <f>'Добр. текучесть по инд.2024'!F48+'Вын. текучесть по инд. 2024'!F48</f>
        <v>8.3000000000000007</v>
      </c>
      <c r="G48" s="37">
        <f>'Добр. текучесть по инд.2024'!G48+'Вын. текучесть по инд. 2024'!G48</f>
        <v>11.3</v>
      </c>
      <c r="H48" s="37">
        <f>'Добр. текучесть по инд.2024'!H48+'Вын. текучесть по инд. 2024'!H48</f>
        <v>8</v>
      </c>
      <c r="I48" s="52">
        <v>5</v>
      </c>
      <c r="J48" s="37">
        <f>'Добр. текучесть по инд.2024'!J48+'Вын. текучесть по инд. 2024'!J48</f>
        <v>4.0999999999999996</v>
      </c>
      <c r="K48" s="37">
        <f>'Добр. текучесть по инд.2024'!K48+'Вын. текучесть по инд. 2024'!K48</f>
        <v>8.3000000000000007</v>
      </c>
      <c r="L48" s="37">
        <f>'Добр. текучесть по инд.2024'!L48+'Вын. текучесть по инд. 2024'!L48</f>
        <v>11.3</v>
      </c>
      <c r="M48" s="37">
        <f>'Добр. текучесть по инд.2024'!M48+'Вын. текучесть по инд. 2024'!M48</f>
        <v>8</v>
      </c>
      <c r="N48" s="52">
        <v>5</v>
      </c>
      <c r="O48" s="69">
        <f t="shared" si="0"/>
        <v>0</v>
      </c>
      <c r="P48" s="20" t="s">
        <v>45</v>
      </c>
      <c r="Q48" s="15"/>
    </row>
    <row r="49" spans="2:17" ht="15" customHeight="1" x14ac:dyDescent="0.3">
      <c r="B49" s="23" t="s">
        <v>30</v>
      </c>
      <c r="C49" s="22" t="s">
        <v>4</v>
      </c>
      <c r="D49" s="20">
        <v>2024</v>
      </c>
      <c r="E49" s="37">
        <f>'Добр. текучесть по инд.2024'!E49+'Вын. текучесть по инд. 2024'!E49</f>
        <v>7.1999999999999993</v>
      </c>
      <c r="F49" s="37">
        <f>'Добр. текучесть по инд.2024'!F49+'Вын. текучесть по инд. 2024'!F49</f>
        <v>11.2</v>
      </c>
      <c r="G49" s="37">
        <f>'Добр. текучесть по инд.2024'!G49+'Вын. текучесть по инд. 2024'!G49</f>
        <v>14</v>
      </c>
      <c r="H49" s="37">
        <f>'Добр. текучесть по инд.2024'!H49+'Вын. текучесть по инд. 2024'!H49</f>
        <v>11.7</v>
      </c>
      <c r="I49" s="52">
        <v>5</v>
      </c>
      <c r="J49" s="37">
        <f>'Добр. текучесть по инд.2024'!J49+'Вын. текучесть по инд. 2024'!J49</f>
        <v>7.1999999999999993</v>
      </c>
      <c r="K49" s="37">
        <f>'Добр. текучесть по инд.2024'!K49+'Вын. текучесть по инд. 2024'!K49</f>
        <v>11.2</v>
      </c>
      <c r="L49" s="37">
        <f>'Добр. текучесть по инд.2024'!L49+'Вын. текучесть по инд. 2024'!L49</f>
        <v>14</v>
      </c>
      <c r="M49" s="37">
        <f>'Добр. текучесть по инд.2024'!M49+'Вын. текучесть по инд. 2024'!M49</f>
        <v>11.7</v>
      </c>
      <c r="N49" s="52">
        <v>5</v>
      </c>
      <c r="O49" s="69">
        <f t="shared" si="0"/>
        <v>0</v>
      </c>
      <c r="P49" s="20" t="s">
        <v>45</v>
      </c>
      <c r="Q49" s="15"/>
    </row>
    <row r="50" spans="2:17" ht="15" customHeight="1" x14ac:dyDescent="0.3">
      <c r="B50" s="23" t="s">
        <v>30</v>
      </c>
      <c r="C50" s="22" t="s">
        <v>5</v>
      </c>
      <c r="D50" s="20">
        <v>2024</v>
      </c>
      <c r="E50" s="37">
        <f>'Добр. текучесть по инд.2024'!E50+'Вын. текучесть по инд. 2024'!E50</f>
        <v>10</v>
      </c>
      <c r="F50" s="37">
        <f>'Добр. текучесть по инд.2024'!F50+'Вын. текучесть по инд. 2024'!F50</f>
        <v>18</v>
      </c>
      <c r="G50" s="37">
        <f>'Добр. текучесть по инд.2024'!G50+'Вын. текучесть по инд. 2024'!G50</f>
        <v>25.1</v>
      </c>
      <c r="H50" s="37">
        <f>'Добр. текучесть по инд.2024'!H50+'Вын. текучесть по инд. 2024'!H50</f>
        <v>20</v>
      </c>
      <c r="I50" s="52">
        <v>5</v>
      </c>
      <c r="J50" s="37">
        <f>'Добр. текучесть по инд.2024'!J50+'Вын. текучесть по инд. 2024'!J50</f>
        <v>10</v>
      </c>
      <c r="K50" s="37">
        <f>'Добр. текучесть по инд.2024'!K50+'Вын. текучесть по инд. 2024'!K50</f>
        <v>18</v>
      </c>
      <c r="L50" s="37">
        <f>'Добр. текучесть по инд.2024'!L50+'Вын. текучесть по инд. 2024'!L50</f>
        <v>25.1</v>
      </c>
      <c r="M50" s="37">
        <f>'Добр. текучесть по инд.2024'!M50+'Вын. текучесть по инд. 2024'!M50</f>
        <v>20</v>
      </c>
      <c r="N50" s="52">
        <v>5</v>
      </c>
      <c r="O50" s="69">
        <f t="shared" si="0"/>
        <v>0</v>
      </c>
      <c r="P50" s="20" t="s">
        <v>45</v>
      </c>
      <c r="Q50" s="15"/>
    </row>
    <row r="51" spans="2:17" ht="15" customHeight="1" x14ac:dyDescent="0.3">
      <c r="B51" s="23" t="s">
        <v>30</v>
      </c>
      <c r="C51" s="22" t="s">
        <v>6</v>
      </c>
      <c r="D51" s="20">
        <v>2024</v>
      </c>
      <c r="E51" s="37">
        <f>'Добр. текучесть по инд.2024'!E51+'Вын. текучесть по инд. 2024'!E51</f>
        <v>12.4</v>
      </c>
      <c r="F51" s="37">
        <f>'Добр. текучесть по инд.2024'!F51+'Вын. текучесть по инд. 2024'!F51</f>
        <v>20</v>
      </c>
      <c r="G51" s="37">
        <f>'Добр. текучесть по инд.2024'!G51+'Вын. текучесть по инд. 2024'!G51</f>
        <v>23.599999999999998</v>
      </c>
      <c r="H51" s="37">
        <f>'Добр. текучесть по инд.2024'!H51+'Вын. текучесть по инд. 2024'!H51</f>
        <v>27.6</v>
      </c>
      <c r="I51" s="52">
        <v>5</v>
      </c>
      <c r="J51" s="37">
        <f>'Добр. текучесть по инд.2024'!J51+'Вын. текучесть по инд. 2024'!J51</f>
        <v>12.4</v>
      </c>
      <c r="K51" s="37">
        <f>'Добр. текучесть по инд.2024'!K51+'Вын. текучесть по инд. 2024'!K51</f>
        <v>20</v>
      </c>
      <c r="L51" s="37">
        <f>'Добр. текучесть по инд.2024'!L51+'Вын. текучесть по инд. 2024'!L51</f>
        <v>23.599999999999998</v>
      </c>
      <c r="M51" s="37">
        <f>'Добр. текучесть по инд.2024'!M51+'Вын. текучесть по инд. 2024'!M51</f>
        <v>27.6</v>
      </c>
      <c r="N51" s="52">
        <v>5</v>
      </c>
      <c r="O51" s="69">
        <f t="shared" si="0"/>
        <v>0</v>
      </c>
      <c r="P51" s="20" t="s">
        <v>45</v>
      </c>
      <c r="Q51" s="15"/>
    </row>
    <row r="52" spans="2:17" ht="15" customHeight="1" x14ac:dyDescent="0.3">
      <c r="B52" s="23" t="s">
        <v>30</v>
      </c>
      <c r="C52" s="22" t="s">
        <v>7</v>
      </c>
      <c r="D52" s="20">
        <v>2024</v>
      </c>
      <c r="E52" s="37">
        <f>'Добр. текучесть по инд.2024'!E52+'Вын. текучесть по инд. 2024'!E52</f>
        <v>12.399999999999999</v>
      </c>
      <c r="F52" s="37">
        <f>'Добр. текучесть по инд.2024'!F52+'Вын. текучесть по инд. 2024'!F52</f>
        <v>25.7</v>
      </c>
      <c r="G52" s="37">
        <f>'Добр. текучесть по инд.2024'!G52+'Вын. текучесть по инд. 2024'!G52</f>
        <v>35.299999999999997</v>
      </c>
      <c r="H52" s="37">
        <f>'Добр. текучесть по инд.2024'!H52+'Вын. текучесть по инд. 2024'!H52</f>
        <v>44.6</v>
      </c>
      <c r="I52" s="52">
        <v>5</v>
      </c>
      <c r="J52" s="37">
        <f>'Добр. текучесть по инд.2024'!J52+'Вын. текучесть по инд. 2024'!J52</f>
        <v>12.399999999999999</v>
      </c>
      <c r="K52" s="37">
        <f>'Добр. текучесть по инд.2024'!K52+'Вын. текучесть по инд. 2024'!K52</f>
        <v>25.7</v>
      </c>
      <c r="L52" s="37">
        <f>'Добр. текучесть по инд.2024'!L52+'Вын. текучесть по инд. 2024'!L52</f>
        <v>35.299999999999997</v>
      </c>
      <c r="M52" s="37">
        <f>'Добр. текучесть по инд.2024'!M52+'Вын. текучесть по инд. 2024'!M52</f>
        <v>44.6</v>
      </c>
      <c r="N52" s="52">
        <v>5</v>
      </c>
      <c r="O52" s="69">
        <f t="shared" si="0"/>
        <v>0</v>
      </c>
      <c r="P52" s="20" t="s">
        <v>45</v>
      </c>
      <c r="Q52" s="15"/>
    </row>
    <row r="53" spans="2:17" ht="15" customHeight="1" x14ac:dyDescent="0.3">
      <c r="B53" s="23" t="s">
        <v>30</v>
      </c>
      <c r="C53" s="22" t="s">
        <v>8</v>
      </c>
      <c r="D53" s="20">
        <v>2024</v>
      </c>
      <c r="E53" s="37">
        <f>'Добр. текучесть по инд.2024'!E53+'Вын. текучесть по инд. 2024'!E53</f>
        <v>13.9</v>
      </c>
      <c r="F53" s="37">
        <f>'Добр. текучесть по инд.2024'!F53+'Вын. текучесть по инд. 2024'!F53</f>
        <v>31.5</v>
      </c>
      <c r="G53" s="37">
        <f>'Добр. текучесть по инд.2024'!G53+'Вын. текучесть по инд. 2024'!G53</f>
        <v>39.800000000000004</v>
      </c>
      <c r="H53" s="37">
        <f>'Добр. текучесть по инд.2024'!H53+'Вын. текучесть по инд. 2024'!H53</f>
        <v>30.799999999999997</v>
      </c>
      <c r="I53" s="52">
        <v>5</v>
      </c>
      <c r="J53" s="37">
        <f>'Добр. текучесть по инд.2024'!J53+'Вын. текучесть по инд. 2024'!J53</f>
        <v>13.9</v>
      </c>
      <c r="K53" s="37">
        <f>'Добр. текучесть по инд.2024'!K53+'Вын. текучесть по инд. 2024'!K53</f>
        <v>31.5</v>
      </c>
      <c r="L53" s="37">
        <f>'Добр. текучесть по инд.2024'!L53+'Вын. текучесть по инд. 2024'!L53</f>
        <v>39.800000000000004</v>
      </c>
      <c r="M53" s="37">
        <f>'Добр. текучесть по инд.2024'!M53+'Вын. текучесть по инд. 2024'!M53</f>
        <v>30.799999999999997</v>
      </c>
      <c r="N53" s="52">
        <v>5</v>
      </c>
      <c r="O53" s="69">
        <f t="shared" si="0"/>
        <v>0</v>
      </c>
      <c r="P53" s="20" t="s">
        <v>45</v>
      </c>
      <c r="Q53" s="15"/>
    </row>
    <row r="54" spans="2:17" ht="15" customHeight="1" x14ac:dyDescent="0.3">
      <c r="B54" s="23" t="s">
        <v>11</v>
      </c>
      <c r="C54" s="22" t="s">
        <v>0</v>
      </c>
      <c r="D54" s="20">
        <v>2024</v>
      </c>
      <c r="E54" s="37">
        <f>'Добр. текучесть по инд.2024'!E54+'Вын. текучесть по инд. 2024'!E54</f>
        <v>2.4</v>
      </c>
      <c r="F54" s="37">
        <f>'Добр. текучесть по инд.2024'!F54+'Вын. текучесть по инд. 2024'!F54</f>
        <v>10</v>
      </c>
      <c r="G54" s="37">
        <f>'Добр. текучесть по инд.2024'!G54+'Вын. текучесть по инд. 2024'!G54</f>
        <v>20.25</v>
      </c>
      <c r="H54" s="37">
        <f>'Добр. текучесть по инд.2024'!H54+'Вын. текучесть по инд. 2024'!H54</f>
        <v>12.133333333333333</v>
      </c>
      <c r="I54" s="21">
        <v>6</v>
      </c>
      <c r="J54" s="37">
        <f>'Добр. текучесть по инд.2024'!J54+'Вын. текучесть по инд. 2024'!J54</f>
        <v>2.4</v>
      </c>
      <c r="K54" s="37">
        <f>'Добр. текучесть по инд.2024'!K54+'Вын. текучесть по инд. 2024'!K54</f>
        <v>10</v>
      </c>
      <c r="L54" s="37">
        <f>'Добр. текучесть по инд.2024'!L54+'Вын. текучесть по инд. 2024'!L54</f>
        <v>20.25</v>
      </c>
      <c r="M54" s="37">
        <f>'Добр. текучесть по инд.2024'!M54+'Вын. текучесть по инд. 2024'!M54</f>
        <v>12.133333333333333</v>
      </c>
      <c r="N54" s="21">
        <v>6</v>
      </c>
      <c r="O54" s="69">
        <f t="shared" si="0"/>
        <v>0</v>
      </c>
      <c r="P54" s="20" t="s">
        <v>45</v>
      </c>
      <c r="Q54" s="15"/>
    </row>
    <row r="55" spans="2:17" ht="15" customHeight="1" x14ac:dyDescent="0.3">
      <c r="B55" s="23" t="s">
        <v>11</v>
      </c>
      <c r="C55" s="19" t="s">
        <v>1</v>
      </c>
      <c r="D55" s="20">
        <v>2024</v>
      </c>
      <c r="E55" s="37">
        <f>'Добр. текучесть по инд.2024'!E55+'Вын. текучесть по инд. 2024'!E55</f>
        <v>1.2</v>
      </c>
      <c r="F55" s="37">
        <f>'Добр. текучесть по инд.2024'!F55+'Вын. текучесть по инд. 2024'!F55</f>
        <v>2.8</v>
      </c>
      <c r="G55" s="37">
        <f>'Добр. текучесть по инд.2024'!G55+'Вын. текучесть по инд. 2024'!G55</f>
        <v>7.1</v>
      </c>
      <c r="H55" s="37">
        <f>'Добр. текучесть по инд.2024'!H55+'Вын. текучесть по инд. 2024'!H55</f>
        <v>4</v>
      </c>
      <c r="I55" s="21">
        <v>6</v>
      </c>
      <c r="J55" s="37">
        <f>'Добр. текучесть по инд.2024'!J55+'Вын. текучесть по инд. 2024'!J55</f>
        <v>1.2</v>
      </c>
      <c r="K55" s="37">
        <f>'Добр. текучесть по инд.2024'!K55+'Вын. текучесть по инд. 2024'!K55</f>
        <v>2.8</v>
      </c>
      <c r="L55" s="37">
        <f>'Добр. текучесть по инд.2024'!L55+'Вын. текучесть по инд. 2024'!L55</f>
        <v>7.1</v>
      </c>
      <c r="M55" s="37">
        <f>'Добр. текучесть по инд.2024'!M55+'Вын. текучесть по инд. 2024'!M55</f>
        <v>4</v>
      </c>
      <c r="N55" s="21">
        <v>6</v>
      </c>
      <c r="O55" s="69">
        <f t="shared" si="0"/>
        <v>0</v>
      </c>
      <c r="P55" s="20" t="s">
        <v>45</v>
      </c>
      <c r="Q55" s="15"/>
    </row>
    <row r="56" spans="2:17" ht="15" customHeight="1" x14ac:dyDescent="0.3">
      <c r="B56" s="23" t="s">
        <v>11</v>
      </c>
      <c r="C56" s="22" t="s">
        <v>2</v>
      </c>
      <c r="D56" s="20">
        <v>2024</v>
      </c>
      <c r="E56" s="37">
        <f>'Добр. текучесть по инд.2024'!E56+'Вын. текучесть по инд. 2024'!E56</f>
        <v>1.9</v>
      </c>
      <c r="F56" s="37">
        <f>'Добр. текучесть по инд.2024'!F56+'Вын. текучесть по инд. 2024'!F56</f>
        <v>3.4</v>
      </c>
      <c r="G56" s="37">
        <f>'Добр. текучесть по инд.2024'!G56+'Вын. текучесть по инд. 2024'!G56</f>
        <v>7.6</v>
      </c>
      <c r="H56" s="37">
        <f>'Добр. текучесть по инд.2024'!H56+'Вын. текучесть по инд. 2024'!H56</f>
        <v>4.3000000000000007</v>
      </c>
      <c r="I56" s="21">
        <v>6</v>
      </c>
      <c r="J56" s="37">
        <f>'Добр. текучесть по инд.2024'!J56+'Вын. текучесть по инд. 2024'!J56</f>
        <v>1.9</v>
      </c>
      <c r="K56" s="37">
        <f>'Добр. текучесть по инд.2024'!K56+'Вын. текучесть по инд. 2024'!K56</f>
        <v>3.4</v>
      </c>
      <c r="L56" s="37">
        <f>'Добр. текучесть по инд.2024'!L56+'Вын. текучесть по инд. 2024'!L56</f>
        <v>7.6</v>
      </c>
      <c r="M56" s="37">
        <f>'Добр. текучесть по инд.2024'!M56+'Вын. текучесть по инд. 2024'!M56</f>
        <v>4.3000000000000007</v>
      </c>
      <c r="N56" s="21">
        <v>6</v>
      </c>
      <c r="O56" s="69">
        <f t="shared" si="0"/>
        <v>0</v>
      </c>
      <c r="P56" s="20" t="s">
        <v>45</v>
      </c>
      <c r="Q56" s="15"/>
    </row>
    <row r="57" spans="2:17" ht="15" customHeight="1" x14ac:dyDescent="0.3">
      <c r="B57" s="23" t="s">
        <v>11</v>
      </c>
      <c r="C57" s="19" t="s">
        <v>3</v>
      </c>
      <c r="D57" s="20">
        <v>2024</v>
      </c>
      <c r="E57" s="37">
        <f>'Добр. текучесть по инд.2024'!E57+'Вын. текучесть по инд. 2024'!E57</f>
        <v>2.4</v>
      </c>
      <c r="F57" s="37">
        <f>'Добр. текучесть по инд.2024'!F57+'Вын. текучесть по инд. 2024'!F57</f>
        <v>3.8</v>
      </c>
      <c r="G57" s="37">
        <f>'Добр. текучесть по инд.2024'!G57+'Вын. текучесть по инд. 2024'!G57</f>
        <v>7.9</v>
      </c>
      <c r="H57" s="37">
        <f>'Добр. текучесть по инд.2024'!H57+'Вын. текучесть по инд. 2024'!H57</f>
        <v>5</v>
      </c>
      <c r="I57" s="21">
        <v>6</v>
      </c>
      <c r="J57" s="37">
        <f>'Добр. текучесть по инд.2024'!J57+'Вын. текучесть по инд. 2024'!J57</f>
        <v>2.4</v>
      </c>
      <c r="K57" s="37">
        <f>'Добр. текучесть по инд.2024'!K57+'Вын. текучесть по инд. 2024'!K57</f>
        <v>3.8</v>
      </c>
      <c r="L57" s="37">
        <f>'Добр. текучесть по инд.2024'!L57+'Вын. текучесть по инд. 2024'!L57</f>
        <v>7.9</v>
      </c>
      <c r="M57" s="37">
        <f>'Добр. текучесть по инд.2024'!M57+'Вын. текучесть по инд. 2024'!M57</f>
        <v>5</v>
      </c>
      <c r="N57" s="21">
        <v>6</v>
      </c>
      <c r="O57" s="69">
        <f t="shared" si="0"/>
        <v>0</v>
      </c>
      <c r="P57" s="20" t="s">
        <v>45</v>
      </c>
      <c r="Q57" s="15"/>
    </row>
    <row r="58" spans="2:17" ht="15" customHeight="1" x14ac:dyDescent="0.3">
      <c r="B58" s="23" t="s">
        <v>11</v>
      </c>
      <c r="C58" s="22" t="s">
        <v>4</v>
      </c>
      <c r="D58" s="20">
        <v>2024</v>
      </c>
      <c r="E58" s="37">
        <f>'Добр. текучесть по инд.2024'!E58+'Вын. текучесть по инд. 2024'!E58</f>
        <v>2.6</v>
      </c>
      <c r="F58" s="37">
        <f>'Добр. текучесть по инд.2024'!F58+'Вын. текучесть по инд. 2024'!F58</f>
        <v>4.2</v>
      </c>
      <c r="G58" s="37">
        <f>'Добр. текучесть по инд.2024'!G58+'Вын. текучесть по инд. 2024'!G58</f>
        <v>8.3000000000000007</v>
      </c>
      <c r="H58" s="37">
        <f>'Добр. текучесть по инд.2024'!H58+'Вын. текучесть по инд. 2024'!H58</f>
        <v>4.9000000000000004</v>
      </c>
      <c r="I58" s="21">
        <v>6</v>
      </c>
      <c r="J58" s="37">
        <f>'Добр. текучесть по инд.2024'!J58+'Вын. текучесть по инд. 2024'!J58</f>
        <v>2.6</v>
      </c>
      <c r="K58" s="37">
        <f>'Добр. текучесть по инд.2024'!K58+'Вын. текучесть по инд. 2024'!K58</f>
        <v>4.2</v>
      </c>
      <c r="L58" s="37">
        <f>'Добр. текучесть по инд.2024'!L58+'Вын. текучесть по инд. 2024'!L58</f>
        <v>8.3000000000000007</v>
      </c>
      <c r="M58" s="37">
        <f>'Добр. текучесть по инд.2024'!M58+'Вын. текучесть по инд. 2024'!M58</f>
        <v>4.9000000000000004</v>
      </c>
      <c r="N58" s="21">
        <v>6</v>
      </c>
      <c r="O58" s="69">
        <f t="shared" si="0"/>
        <v>0</v>
      </c>
      <c r="P58" s="20" t="s">
        <v>45</v>
      </c>
      <c r="Q58" s="15"/>
    </row>
    <row r="59" spans="2:17" ht="15" customHeight="1" x14ac:dyDescent="0.3">
      <c r="B59" s="23" t="s">
        <v>11</v>
      </c>
      <c r="C59" s="22" t="s">
        <v>5</v>
      </c>
      <c r="D59" s="20">
        <v>2024</v>
      </c>
      <c r="E59" s="37">
        <f>'Добр. текучесть по инд.2024'!E59+'Вын. текучесть по инд. 2024'!E59</f>
        <v>7.1</v>
      </c>
      <c r="F59" s="37">
        <f>'Добр. текучесть по инд.2024'!F59+'Вын. текучесть по инд. 2024'!F59</f>
        <v>10.8</v>
      </c>
      <c r="G59" s="37">
        <f>'Добр. текучесть по инд.2024'!G59+'Вын. текучесть по инд. 2024'!G59</f>
        <v>14.8</v>
      </c>
      <c r="H59" s="37">
        <f>'Добр. текучесть по инд.2024'!H59+'Вын. текучесть по инд. 2024'!H59</f>
        <v>11.133333333333333</v>
      </c>
      <c r="I59" s="21">
        <v>6</v>
      </c>
      <c r="J59" s="37">
        <f>'Добр. текучесть по инд.2024'!J59+'Вын. текучесть по инд. 2024'!J59</f>
        <v>7.1</v>
      </c>
      <c r="K59" s="37">
        <f>'Добр. текучесть по инд.2024'!K59+'Вын. текучесть по инд. 2024'!K59</f>
        <v>10.8</v>
      </c>
      <c r="L59" s="37">
        <f>'Добр. текучесть по инд.2024'!L59+'Вын. текучесть по инд. 2024'!L59</f>
        <v>14.8</v>
      </c>
      <c r="M59" s="37">
        <f>'Добр. текучесть по инд.2024'!M59+'Вын. текучесть по инд. 2024'!M59</f>
        <v>11.133333333333333</v>
      </c>
      <c r="N59" s="21">
        <v>6</v>
      </c>
      <c r="O59" s="69">
        <f t="shared" si="0"/>
        <v>0</v>
      </c>
      <c r="P59" s="20" t="s">
        <v>45</v>
      </c>
      <c r="Q59" s="15"/>
    </row>
    <row r="60" spans="2:17" ht="15" customHeight="1" x14ac:dyDescent="0.3">
      <c r="B60" s="23" t="s">
        <v>11</v>
      </c>
      <c r="C60" s="22" t="s">
        <v>6</v>
      </c>
      <c r="D60" s="20">
        <v>2024</v>
      </c>
      <c r="E60" s="37">
        <f>'Добр. текучесть по инд.2024'!E60+'Вын. текучесть по инд. 2024'!E60</f>
        <v>5.7</v>
      </c>
      <c r="F60" s="37">
        <f>'Добр. текучесть по инд.2024'!F60+'Вын. текучесть по инд. 2024'!F60</f>
        <v>7.3</v>
      </c>
      <c r="G60" s="37">
        <f>'Добр. текучесть по инд.2024'!G60+'Вын. текучесть по инд. 2024'!G60</f>
        <v>12.4</v>
      </c>
      <c r="H60" s="37">
        <f>'Добр. текучесть по инд.2024'!H60+'Вын. текучесть по инд. 2024'!H60</f>
        <v>8.5</v>
      </c>
      <c r="I60" s="21">
        <v>6</v>
      </c>
      <c r="J60" s="37">
        <f>'Добр. текучесть по инд.2024'!J60+'Вын. текучесть по инд. 2024'!J60</f>
        <v>5.7</v>
      </c>
      <c r="K60" s="37">
        <f>'Добр. текучесть по инд.2024'!K60+'Вын. текучесть по инд. 2024'!K60</f>
        <v>7.3</v>
      </c>
      <c r="L60" s="37">
        <f>'Добр. текучесть по инд.2024'!L60+'Вын. текучесть по инд. 2024'!L60</f>
        <v>12.4</v>
      </c>
      <c r="M60" s="37">
        <f>'Добр. текучесть по инд.2024'!M60+'Вын. текучесть по инд. 2024'!M60</f>
        <v>8.5</v>
      </c>
      <c r="N60" s="21">
        <v>6</v>
      </c>
      <c r="O60" s="69">
        <f t="shared" si="0"/>
        <v>0</v>
      </c>
      <c r="P60" s="20" t="s">
        <v>45</v>
      </c>
      <c r="Q60" s="15"/>
    </row>
    <row r="61" spans="2:17" ht="15" customHeight="1" x14ac:dyDescent="0.3">
      <c r="B61" s="23" t="s">
        <v>11</v>
      </c>
      <c r="C61" s="22" t="s">
        <v>7</v>
      </c>
      <c r="D61" s="20">
        <v>2024</v>
      </c>
      <c r="E61" s="37">
        <f>'Добр. текучесть по инд.2024'!E61+'Вын. текучесть по инд. 2024'!E61</f>
        <v>4.9000000000000004</v>
      </c>
      <c r="F61" s="37">
        <f>'Добр. текучесть по инд.2024'!F61+'Вын. текучесть по инд. 2024'!F61</f>
        <v>6.8</v>
      </c>
      <c r="G61" s="37">
        <f>'Добр. текучесть по инд.2024'!G61+'Вын. текучесть по инд. 2024'!G61</f>
        <v>12.3</v>
      </c>
      <c r="H61" s="37">
        <f>'Добр. текучесть по инд.2024'!H61+'Вын. текучесть по инд. 2024'!H61</f>
        <v>8.4</v>
      </c>
      <c r="I61" s="21">
        <v>6</v>
      </c>
      <c r="J61" s="37">
        <f>'Добр. текучесть по инд.2024'!J61+'Вын. текучесть по инд. 2024'!J61</f>
        <v>4.9000000000000004</v>
      </c>
      <c r="K61" s="37">
        <f>'Добр. текучесть по инд.2024'!K61+'Вын. текучесть по инд. 2024'!K61</f>
        <v>6.8</v>
      </c>
      <c r="L61" s="37">
        <f>'Добр. текучесть по инд.2024'!L61+'Вын. текучесть по инд. 2024'!L61</f>
        <v>12.3</v>
      </c>
      <c r="M61" s="37">
        <f>'Добр. текучесть по инд.2024'!M61+'Вын. текучесть по инд. 2024'!M61</f>
        <v>8.4</v>
      </c>
      <c r="N61" s="21">
        <v>6</v>
      </c>
      <c r="O61" s="69">
        <f t="shared" si="0"/>
        <v>0</v>
      </c>
      <c r="P61" s="20" t="s">
        <v>45</v>
      </c>
      <c r="Q61" s="15"/>
    </row>
    <row r="62" spans="2:17" ht="15" customHeight="1" x14ac:dyDescent="0.3">
      <c r="B62" s="23" t="s">
        <v>11</v>
      </c>
      <c r="C62" s="22" t="s">
        <v>8</v>
      </c>
      <c r="D62" s="20">
        <v>2024</v>
      </c>
      <c r="E62" s="37">
        <f>'Добр. текучесть по инд.2024'!E62+'Вын. текучесть по инд. 2024'!E62</f>
        <v>7.2</v>
      </c>
      <c r="F62" s="37">
        <f>'Добр. текучесть по инд.2024'!F62+'Вын. текучесть по инд. 2024'!F62</f>
        <v>9.6</v>
      </c>
      <c r="G62" s="37">
        <f>'Добр. текучесть по инд.2024'!G62+'Вын. текучесть по инд. 2024'!G62</f>
        <v>13.7</v>
      </c>
      <c r="H62" s="37">
        <f>'Добр. текучесть по инд.2024'!H62+'Вын. текучесть по инд. 2024'!H62</f>
        <v>10.7</v>
      </c>
      <c r="I62" s="21">
        <v>6</v>
      </c>
      <c r="J62" s="37">
        <f>'Добр. текучесть по инд.2024'!J62+'Вын. текучесть по инд. 2024'!J62</f>
        <v>7.2</v>
      </c>
      <c r="K62" s="37">
        <f>'Добр. текучесть по инд.2024'!K62+'Вын. текучесть по инд. 2024'!K62</f>
        <v>9.6</v>
      </c>
      <c r="L62" s="37">
        <f>'Добр. текучесть по инд.2024'!L62+'Вын. текучесть по инд. 2024'!L62</f>
        <v>13.7</v>
      </c>
      <c r="M62" s="37">
        <f>'Добр. текучесть по инд.2024'!M62+'Вын. текучесть по инд. 2024'!M62</f>
        <v>10.7</v>
      </c>
      <c r="N62" s="21">
        <v>6</v>
      </c>
      <c r="O62" s="69">
        <f t="shared" si="0"/>
        <v>0</v>
      </c>
      <c r="P62" s="20" t="s">
        <v>45</v>
      </c>
      <c r="Q62" s="15"/>
    </row>
    <row r="63" spans="2:17" ht="15" customHeight="1" x14ac:dyDescent="0.3">
      <c r="B63" s="23" t="s">
        <v>13</v>
      </c>
      <c r="C63" s="22" t="s">
        <v>0</v>
      </c>
      <c r="D63" s="20">
        <v>2024</v>
      </c>
      <c r="E63" s="37">
        <f>'Добр. текучесть по инд.2024'!E63+'Вын. текучесть по инд. 2024'!E63</f>
        <v>9.6</v>
      </c>
      <c r="F63" s="37">
        <f>'Добр. текучесть по инд.2024'!F63+'Вын. текучесть по инд. 2024'!F63</f>
        <v>12.8</v>
      </c>
      <c r="G63" s="37">
        <f>'Добр. текучесть по инд.2024'!G63+'Вын. текучесть по инд. 2024'!G63</f>
        <v>15.6</v>
      </c>
      <c r="H63" s="37">
        <f>'Добр. текучесть по инд.2024'!H63+'Вын. текучесть по инд. 2024'!H63</f>
        <v>13.6</v>
      </c>
      <c r="I63" s="68">
        <v>5</v>
      </c>
      <c r="J63" s="37">
        <f>'Добр. текучесть по инд.2024'!J63+'Вын. текучесть по инд. 2024'!J63</f>
        <v>9.6</v>
      </c>
      <c r="K63" s="37">
        <f>'Добр. текучесть по инд.2024'!K63+'Вын. текучесть по инд. 2024'!K63</f>
        <v>12.8</v>
      </c>
      <c r="L63" s="37">
        <f>'Добр. текучесть по инд.2024'!L63+'Вын. текучесть по инд. 2024'!L63</f>
        <v>15.6</v>
      </c>
      <c r="M63" s="37">
        <f>'Добр. текучесть по инд.2024'!M63+'Вын. текучесть по инд. 2024'!M63</f>
        <v>13.6</v>
      </c>
      <c r="N63" s="68">
        <v>5</v>
      </c>
      <c r="O63" s="69">
        <f t="shared" si="0"/>
        <v>0</v>
      </c>
      <c r="P63" s="20" t="s">
        <v>45</v>
      </c>
      <c r="Q63" s="15"/>
    </row>
    <row r="64" spans="2:17" ht="15" customHeight="1" x14ac:dyDescent="0.3">
      <c r="B64" s="23" t="s">
        <v>13</v>
      </c>
      <c r="C64" s="19" t="s">
        <v>1</v>
      </c>
      <c r="D64" s="20">
        <v>2024</v>
      </c>
      <c r="E64" s="37">
        <f>'Добр. текучесть по инд.2024'!E64+'Вын. текучесть по инд. 2024'!E64</f>
        <v>0.2</v>
      </c>
      <c r="F64" s="37">
        <f>'Добр. текучесть по инд.2024'!F64+'Вын. текучесть по инд. 2024'!F64</f>
        <v>1.4</v>
      </c>
      <c r="G64" s="37">
        <f>'Добр. текучесть по инд.2024'!G64+'Вын. текучесть по инд. 2024'!G64</f>
        <v>3.0999999999999996</v>
      </c>
      <c r="H64" s="37">
        <f>'Добр. текучесть по инд.2024'!H64+'Вын. текучесть по инд. 2024'!H64</f>
        <v>2</v>
      </c>
      <c r="I64" s="68">
        <v>5</v>
      </c>
      <c r="J64" s="37">
        <f>'Добр. текучесть по инд.2024'!J64+'Вын. текучесть по инд. 2024'!J64</f>
        <v>0.2</v>
      </c>
      <c r="K64" s="37">
        <f>'Добр. текучесть по инд.2024'!K64+'Вын. текучесть по инд. 2024'!K64</f>
        <v>1.4</v>
      </c>
      <c r="L64" s="37">
        <f>'Добр. текучесть по инд.2024'!L64+'Вын. текучесть по инд. 2024'!L64</f>
        <v>3.0999999999999996</v>
      </c>
      <c r="M64" s="37">
        <f>'Добр. текучесть по инд.2024'!M64+'Вын. текучесть по инд. 2024'!M64</f>
        <v>2</v>
      </c>
      <c r="N64" s="68">
        <v>5</v>
      </c>
      <c r="O64" s="69">
        <f t="shared" si="0"/>
        <v>0</v>
      </c>
      <c r="P64" s="20" t="s">
        <v>45</v>
      </c>
      <c r="Q64" s="15"/>
    </row>
    <row r="65" spans="2:17" ht="15" customHeight="1" x14ac:dyDescent="0.3">
      <c r="B65" s="23" t="s">
        <v>13</v>
      </c>
      <c r="C65" s="22" t="s">
        <v>2</v>
      </c>
      <c r="D65" s="20">
        <v>2024</v>
      </c>
      <c r="E65" s="37">
        <f>'Добр. текучесть по инд.2024'!E65+'Вын. текучесть по инд. 2024'!E65</f>
        <v>0.8</v>
      </c>
      <c r="F65" s="37">
        <f>'Добр. текучесть по инд.2024'!F65+'Вын. текучесть по инд. 2024'!F65</f>
        <v>3.1</v>
      </c>
      <c r="G65" s="37">
        <f>'Добр. текучесть по инд.2024'!G65+'Вын. текучесть по инд. 2024'!G65</f>
        <v>4.5999999999999996</v>
      </c>
      <c r="H65" s="37">
        <f>'Добр. текучесть по инд.2024'!H65+'Вын. текучесть по инд. 2024'!H65</f>
        <v>3.2</v>
      </c>
      <c r="I65" s="68">
        <v>5</v>
      </c>
      <c r="J65" s="37">
        <f>'Добр. текучесть по инд.2024'!J65+'Вын. текучесть по инд. 2024'!J65</f>
        <v>0.8</v>
      </c>
      <c r="K65" s="37">
        <f>'Добр. текучесть по инд.2024'!K65+'Вын. текучесть по инд. 2024'!K65</f>
        <v>3.1</v>
      </c>
      <c r="L65" s="37">
        <f>'Добр. текучесть по инд.2024'!L65+'Вын. текучесть по инд. 2024'!L65</f>
        <v>4.5999999999999996</v>
      </c>
      <c r="M65" s="37">
        <f>'Добр. текучесть по инд.2024'!M65+'Вын. текучесть по инд. 2024'!M65</f>
        <v>3.2</v>
      </c>
      <c r="N65" s="68">
        <v>5</v>
      </c>
      <c r="O65" s="69">
        <f t="shared" si="0"/>
        <v>0</v>
      </c>
      <c r="P65" s="20" t="s">
        <v>45</v>
      </c>
      <c r="Q65" s="15"/>
    </row>
    <row r="66" spans="2:17" ht="15" customHeight="1" x14ac:dyDescent="0.3">
      <c r="B66" s="23" t="s">
        <v>13</v>
      </c>
      <c r="C66" s="19" t="s">
        <v>3</v>
      </c>
      <c r="D66" s="20">
        <v>2024</v>
      </c>
      <c r="E66" s="37">
        <f>'Добр. текучесть по инд.2024'!E66+'Вын. текучесть по инд. 2024'!E66</f>
        <v>3.6</v>
      </c>
      <c r="F66" s="37">
        <f>'Добр. текучесть по инд.2024'!F66+'Вын. текучесть по инд. 2024'!F66</f>
        <v>6.4</v>
      </c>
      <c r="G66" s="37">
        <f>'Добр. текучесть по инд.2024'!G66+'Вын. текучесть по инд. 2024'!G66</f>
        <v>7.7</v>
      </c>
      <c r="H66" s="37">
        <f>'Добр. текучесть по инд.2024'!H66+'Вын. текучесть по инд. 2024'!H66</f>
        <v>5.6999999999999993</v>
      </c>
      <c r="I66" s="68">
        <v>5</v>
      </c>
      <c r="J66" s="37">
        <f>'Добр. текучесть по инд.2024'!J66+'Вын. текучесть по инд. 2024'!J66</f>
        <v>3.6</v>
      </c>
      <c r="K66" s="37">
        <f>'Добр. текучесть по инд.2024'!K66+'Вын. текучесть по инд. 2024'!K66</f>
        <v>6.4</v>
      </c>
      <c r="L66" s="37">
        <f>'Добр. текучесть по инд.2024'!L66+'Вын. текучесть по инд. 2024'!L66</f>
        <v>7.7</v>
      </c>
      <c r="M66" s="37">
        <f>'Добр. текучесть по инд.2024'!M66+'Вын. текучесть по инд. 2024'!M66</f>
        <v>5.6999999999999993</v>
      </c>
      <c r="N66" s="68">
        <v>5</v>
      </c>
      <c r="O66" s="69">
        <f t="shared" si="0"/>
        <v>0</v>
      </c>
      <c r="P66" s="20" t="s">
        <v>45</v>
      </c>
      <c r="Q66" s="15"/>
    </row>
    <row r="67" spans="2:17" ht="15" customHeight="1" x14ac:dyDescent="0.3">
      <c r="B67" s="23" t="s">
        <v>13</v>
      </c>
      <c r="C67" s="22" t="s">
        <v>4</v>
      </c>
      <c r="D67" s="20">
        <v>2024</v>
      </c>
      <c r="E67" s="37">
        <f>'Добр. текучесть по инд.2024'!E67+'Вын. текучесть по инд. 2024'!E67</f>
        <v>6.1999999999999993</v>
      </c>
      <c r="F67" s="37">
        <f>'Добр. текучесть по инд.2024'!F67+'Вын. текучесть по инд. 2024'!F67</f>
        <v>7.8000000000000007</v>
      </c>
      <c r="G67" s="37">
        <f>'Добр. текучесть по инд.2024'!G67+'Вын. текучесть по инд. 2024'!G67</f>
        <v>10.6</v>
      </c>
      <c r="H67" s="37">
        <f>'Добр. текучесть по инд.2024'!H67+'Вын. текучесть по инд. 2024'!H67</f>
        <v>8.8000000000000007</v>
      </c>
      <c r="I67" s="68">
        <v>5</v>
      </c>
      <c r="J67" s="37">
        <f>'Добр. текучесть по инд.2024'!J67+'Вын. текучесть по инд. 2024'!J67</f>
        <v>6.1999999999999993</v>
      </c>
      <c r="K67" s="37">
        <f>'Добр. текучесть по инд.2024'!K67+'Вын. текучесть по инд. 2024'!K67</f>
        <v>7.8000000000000007</v>
      </c>
      <c r="L67" s="37">
        <f>'Добр. текучесть по инд.2024'!L67+'Вын. текучесть по инд. 2024'!L67</f>
        <v>10.6</v>
      </c>
      <c r="M67" s="37">
        <f>'Добр. текучесть по инд.2024'!M67+'Вын. текучесть по инд. 2024'!M67</f>
        <v>8.8000000000000007</v>
      </c>
      <c r="N67" s="68">
        <v>5</v>
      </c>
      <c r="O67" s="69">
        <f t="shared" si="0"/>
        <v>0</v>
      </c>
      <c r="P67" s="20" t="s">
        <v>45</v>
      </c>
      <c r="Q67" s="15"/>
    </row>
    <row r="68" spans="2:17" ht="15" customHeight="1" x14ac:dyDescent="0.3">
      <c r="B68" s="23" t="s">
        <v>13</v>
      </c>
      <c r="C68" s="22" t="s">
        <v>5</v>
      </c>
      <c r="D68" s="20">
        <v>2024</v>
      </c>
      <c r="E68" s="37">
        <f>'Добр. текучесть по инд.2024'!E68+'Вын. текучесть по инд. 2024'!E68</f>
        <v>8.8000000000000007</v>
      </c>
      <c r="F68" s="37">
        <f>'Добр. текучесть по инд.2024'!F68+'Вын. текучесть по инд. 2024'!F68</f>
        <v>9.6</v>
      </c>
      <c r="G68" s="37">
        <f>'Добр. текучесть по инд.2024'!G68+'Вын. текучесть по инд. 2024'!G68</f>
        <v>11.4</v>
      </c>
      <c r="H68" s="37">
        <f>'Добр. текучесть по инд.2024'!H68+'Вын. текучесть по инд. 2024'!H68</f>
        <v>10.6</v>
      </c>
      <c r="I68" s="68">
        <v>5</v>
      </c>
      <c r="J68" s="37">
        <f>'Добр. текучесть по инд.2024'!J68+'Вын. текучесть по инд. 2024'!J68</f>
        <v>8.8000000000000007</v>
      </c>
      <c r="K68" s="37">
        <f>'Добр. текучесть по инд.2024'!K68+'Вын. текучесть по инд. 2024'!K68</f>
        <v>9.6</v>
      </c>
      <c r="L68" s="37">
        <f>'Добр. текучесть по инд.2024'!L68+'Вын. текучесть по инд. 2024'!L68</f>
        <v>11.4</v>
      </c>
      <c r="M68" s="37">
        <f>'Добр. текучесть по инд.2024'!M68+'Вын. текучесть по инд. 2024'!M68</f>
        <v>10.6</v>
      </c>
      <c r="N68" s="68">
        <v>5</v>
      </c>
      <c r="O68" s="69">
        <f t="shared" si="0"/>
        <v>0</v>
      </c>
      <c r="P68" s="20" t="s">
        <v>45</v>
      </c>
      <c r="Q68" s="15"/>
    </row>
    <row r="69" spans="2:17" ht="15" customHeight="1" x14ac:dyDescent="0.3">
      <c r="B69" s="23" t="s">
        <v>13</v>
      </c>
      <c r="C69" s="22" t="s">
        <v>6</v>
      </c>
      <c r="D69" s="20">
        <v>2024</v>
      </c>
      <c r="E69" s="37">
        <f>'Добр. текучесть по инд.2024'!E69+'Вын. текучесть по инд. 2024'!E69</f>
        <v>8.6</v>
      </c>
      <c r="F69" s="37">
        <f>'Добр. текучесть по инд.2024'!F69+'Вын. текучесть по инд. 2024'!F69</f>
        <v>10.4</v>
      </c>
      <c r="G69" s="37">
        <f>'Добр. текучесть по инд.2024'!G69+'Вын. текучесть по инд. 2024'!G69</f>
        <v>12.6</v>
      </c>
      <c r="H69" s="37">
        <f>'Добр. текучесть по инд.2024'!H69+'Вын. текучесть по инд. 2024'!H69</f>
        <v>10.8</v>
      </c>
      <c r="I69" s="68">
        <v>5</v>
      </c>
      <c r="J69" s="37">
        <f>'Добр. текучесть по инд.2024'!J69+'Вын. текучесть по инд. 2024'!J69</f>
        <v>8.6</v>
      </c>
      <c r="K69" s="37">
        <f>'Добр. текучесть по инд.2024'!K69+'Вын. текучесть по инд. 2024'!K69</f>
        <v>10.4</v>
      </c>
      <c r="L69" s="37">
        <f>'Добр. текучесть по инд.2024'!L69+'Вын. текучесть по инд. 2024'!L69</f>
        <v>12.6</v>
      </c>
      <c r="M69" s="37">
        <f>'Добр. текучесть по инд.2024'!M69+'Вын. текучесть по инд. 2024'!M69</f>
        <v>10.8</v>
      </c>
      <c r="N69" s="68">
        <v>5</v>
      </c>
      <c r="O69" s="69">
        <f t="shared" si="0"/>
        <v>0</v>
      </c>
      <c r="P69" s="20" t="s">
        <v>45</v>
      </c>
      <c r="Q69" s="15"/>
    </row>
    <row r="70" spans="2:17" ht="15" customHeight="1" x14ac:dyDescent="0.3">
      <c r="B70" s="23" t="s">
        <v>13</v>
      </c>
      <c r="C70" s="22" t="s">
        <v>7</v>
      </c>
      <c r="D70" s="20">
        <v>2024</v>
      </c>
      <c r="E70" s="37">
        <f>'Добр. текучесть по инд.2024'!E70+'Вын. текучесть по инд. 2024'!E70</f>
        <v>9.6</v>
      </c>
      <c r="F70" s="37">
        <f>'Добр. текучесть по инд.2024'!F70+'Вын. текучесть по инд. 2024'!F70</f>
        <v>14.399999999999999</v>
      </c>
      <c r="G70" s="37">
        <f>'Добр. текучесть по инд.2024'!G70+'Вын. текучесть по инд. 2024'!G70</f>
        <v>15.399999999999999</v>
      </c>
      <c r="H70" s="37">
        <f>'Добр. текучесть по инд.2024'!H70+'Вын. текучесть по инд. 2024'!H70</f>
        <v>13.399999999999999</v>
      </c>
      <c r="I70" s="68">
        <v>5</v>
      </c>
      <c r="J70" s="37">
        <f>'Добр. текучесть по инд.2024'!J70+'Вын. текучесть по инд. 2024'!J70</f>
        <v>9.6</v>
      </c>
      <c r="K70" s="37">
        <f>'Добр. текучесть по инд.2024'!K70+'Вын. текучесть по инд. 2024'!K70</f>
        <v>14.399999999999999</v>
      </c>
      <c r="L70" s="37">
        <f>'Добр. текучесть по инд.2024'!L70+'Вын. текучесть по инд. 2024'!L70</f>
        <v>15.399999999999999</v>
      </c>
      <c r="M70" s="37">
        <f>'Добр. текучесть по инд.2024'!M70+'Вын. текучесть по инд. 2024'!M70</f>
        <v>13.399999999999999</v>
      </c>
      <c r="N70" s="68">
        <v>5</v>
      </c>
      <c r="O70" s="69">
        <f t="shared" si="0"/>
        <v>0</v>
      </c>
      <c r="P70" s="20" t="s">
        <v>45</v>
      </c>
      <c r="Q70" s="15"/>
    </row>
    <row r="71" spans="2:17" ht="15" customHeight="1" x14ac:dyDescent="0.3">
      <c r="B71" s="23" t="s">
        <v>13</v>
      </c>
      <c r="C71" s="22" t="s">
        <v>8</v>
      </c>
      <c r="D71" s="20">
        <v>2024</v>
      </c>
      <c r="E71" s="37">
        <f>'Добр. текучесть по инд.2024'!E71+'Вын. текучесть по инд. 2024'!E71</f>
        <v>17.2</v>
      </c>
      <c r="F71" s="37">
        <f>'Добр. текучесть по инд.2024'!F71+'Вын. текучесть по инд. 2024'!F71</f>
        <v>21.8</v>
      </c>
      <c r="G71" s="37">
        <f>'Добр. текучесть по инд.2024'!G71+'Вын. текучесть по инд. 2024'!G71</f>
        <v>26.6</v>
      </c>
      <c r="H71" s="37">
        <f>'Добр. текучесть по инд.2024'!H71+'Вын. текучесть по инд. 2024'!H71</f>
        <v>22.2</v>
      </c>
      <c r="I71" s="68">
        <v>5</v>
      </c>
      <c r="J71" s="37">
        <f>'Добр. текучесть по инд.2024'!J71+'Вын. текучесть по инд. 2024'!J71</f>
        <v>17.2</v>
      </c>
      <c r="K71" s="37">
        <f>'Добр. текучесть по инд.2024'!K71+'Вын. текучесть по инд. 2024'!K71</f>
        <v>21.8</v>
      </c>
      <c r="L71" s="37">
        <f>'Добр. текучесть по инд.2024'!L71+'Вын. текучесть по инд. 2024'!L71</f>
        <v>26.6</v>
      </c>
      <c r="M71" s="37">
        <f>'Добр. текучесть по инд.2024'!M71+'Вын. текучесть по инд. 2024'!M71</f>
        <v>22.2</v>
      </c>
      <c r="N71" s="68">
        <v>5</v>
      </c>
      <c r="O71" s="69">
        <f t="shared" si="0"/>
        <v>0</v>
      </c>
      <c r="P71" s="20" t="s">
        <v>45</v>
      </c>
      <c r="Q71" s="15"/>
    </row>
    <row r="72" spans="2:17" ht="15" customHeight="1" x14ac:dyDescent="0.3">
      <c r="B72" s="23" t="s">
        <v>29</v>
      </c>
      <c r="C72" s="22" t="s">
        <v>0</v>
      </c>
      <c r="D72" s="20">
        <v>2024</v>
      </c>
      <c r="E72" s="37">
        <f>'Добр. текучесть по инд.2024'!E72+'Вын. текучесть по инд. 2024'!E72</f>
        <v>12</v>
      </c>
      <c r="F72" s="37">
        <f>'Добр. текучесть по инд.2024'!F72+'Вын. текучесть по инд. 2024'!F72</f>
        <v>20</v>
      </c>
      <c r="G72" s="37">
        <f>'Добр. текучесть по инд.2024'!G72+'Вын. текучесть по инд. 2024'!G72</f>
        <v>24</v>
      </c>
      <c r="H72" s="37">
        <f>'Добр. текучесть по инд.2024'!H72+'Вын. текучесть по инд. 2024'!H72</f>
        <v>20.428571428571427</v>
      </c>
      <c r="I72" s="68">
        <v>15</v>
      </c>
      <c r="J72" s="37">
        <f>'Добр. текучесть по инд.2024'!J72+'Вын. текучесть по инд. 2024'!J72</f>
        <v>12</v>
      </c>
      <c r="K72" s="37">
        <f>'Добр. текучесть по инд.2024'!K72+'Вын. текучесть по инд. 2024'!K72</f>
        <v>20</v>
      </c>
      <c r="L72" s="37">
        <f>'Добр. текучесть по инд.2024'!L72+'Вын. текучесть по инд. 2024'!L72</f>
        <v>24</v>
      </c>
      <c r="M72" s="37">
        <f>'Добр. текучесть по инд.2024'!M72+'Вын. текучесть по инд. 2024'!M72</f>
        <v>20.428571428571427</v>
      </c>
      <c r="N72" s="68">
        <v>15</v>
      </c>
      <c r="O72" s="69">
        <f t="shared" si="0"/>
        <v>0</v>
      </c>
      <c r="P72" s="20" t="s">
        <v>45</v>
      </c>
      <c r="Q72" s="15"/>
    </row>
    <row r="73" spans="2:17" ht="15" customHeight="1" x14ac:dyDescent="0.3">
      <c r="B73" s="23" t="s">
        <v>29</v>
      </c>
      <c r="C73" s="19" t="s">
        <v>1</v>
      </c>
      <c r="D73" s="20">
        <v>2024</v>
      </c>
      <c r="E73" s="37">
        <f>'Добр. текучесть по инд.2024'!E73+'Вын. текучесть по инд. 2024'!E73</f>
        <v>0.8</v>
      </c>
      <c r="F73" s="37">
        <f>'Добр. текучесть по инд.2024'!F73+'Вын. текучесть по инд. 2024'!F73</f>
        <v>1.2000000000000002</v>
      </c>
      <c r="G73" s="37">
        <f>'Добр. текучесть по инд.2024'!G73+'Вын. текучесть по инд. 2024'!G73</f>
        <v>1.9</v>
      </c>
      <c r="H73" s="37">
        <f>'Добр. текучесть по инд.2024'!H73+'Вын. текучесть по инд. 2024'!H73</f>
        <v>1.6</v>
      </c>
      <c r="I73" s="68">
        <v>15</v>
      </c>
      <c r="J73" s="37">
        <f>'Добр. текучесть по инд.2024'!J73+'Вын. текучесть по инд. 2024'!J73</f>
        <v>0.8</v>
      </c>
      <c r="K73" s="37">
        <f>'Добр. текучесть по инд.2024'!K73+'Вын. текучесть по инд. 2024'!K73</f>
        <v>1.2000000000000002</v>
      </c>
      <c r="L73" s="37">
        <f>'Добр. текучесть по инд.2024'!L73+'Вын. текучесть по инд. 2024'!L73</f>
        <v>1.9</v>
      </c>
      <c r="M73" s="37">
        <f>'Добр. текучесть по инд.2024'!M73+'Вын. текучесть по инд. 2024'!M73</f>
        <v>1.6</v>
      </c>
      <c r="N73" s="68">
        <v>15</v>
      </c>
      <c r="O73" s="69">
        <f t="shared" ref="O73:O97" si="1">(I73-N73)/I73</f>
        <v>0</v>
      </c>
      <c r="P73" s="20" t="s">
        <v>45</v>
      </c>
      <c r="Q73" s="15"/>
    </row>
    <row r="74" spans="2:17" ht="15" customHeight="1" x14ac:dyDescent="0.3">
      <c r="B74" s="23" t="s">
        <v>29</v>
      </c>
      <c r="C74" s="22" t="s">
        <v>2</v>
      </c>
      <c r="D74" s="20">
        <v>2024</v>
      </c>
      <c r="E74" s="37">
        <f>'Добр. текучесть по инд.2024'!E74+'Вын. текучесть по инд. 2024'!E74</f>
        <v>1.6</v>
      </c>
      <c r="F74" s="37">
        <f>'Добр. текучесть по инд.2024'!F74+'Вын. текучесть по инд. 2024'!F74</f>
        <v>2.5</v>
      </c>
      <c r="G74" s="37">
        <f>'Добр. текучесть по инд.2024'!G74+'Вын. текучесть по инд. 2024'!G74</f>
        <v>3.4000000000000004</v>
      </c>
      <c r="H74" s="37">
        <f>'Добр. текучесть по инд.2024'!H74+'Вын. текучесть по инд. 2024'!H74</f>
        <v>2.7</v>
      </c>
      <c r="I74" s="68">
        <v>15</v>
      </c>
      <c r="J74" s="37">
        <f>'Добр. текучесть по инд.2024'!J74+'Вын. текучесть по инд. 2024'!J74</f>
        <v>1.6</v>
      </c>
      <c r="K74" s="37">
        <f>'Добр. текучесть по инд.2024'!K74+'Вын. текучесть по инд. 2024'!K74</f>
        <v>2.5</v>
      </c>
      <c r="L74" s="37">
        <f>'Добр. текучесть по инд.2024'!L74+'Вын. текучесть по инд. 2024'!L74</f>
        <v>3.4000000000000004</v>
      </c>
      <c r="M74" s="37">
        <f>'Добр. текучесть по инд.2024'!M74+'Вын. текучесть по инд. 2024'!M74</f>
        <v>2.7</v>
      </c>
      <c r="N74" s="68">
        <v>15</v>
      </c>
      <c r="O74" s="69">
        <f t="shared" si="1"/>
        <v>0</v>
      </c>
      <c r="P74" s="20" t="s">
        <v>45</v>
      </c>
      <c r="Q74" s="15"/>
    </row>
    <row r="75" spans="2:17" ht="15" customHeight="1" x14ac:dyDescent="0.3">
      <c r="B75" s="23" t="s">
        <v>29</v>
      </c>
      <c r="C75" s="19" t="s">
        <v>3</v>
      </c>
      <c r="D75" s="20">
        <v>2024</v>
      </c>
      <c r="E75" s="37">
        <f>'Добр. текучесть по инд.2024'!E75+'Вын. текучесть по инд. 2024'!E75</f>
        <v>2.2000000000000002</v>
      </c>
      <c r="F75" s="37">
        <f>'Добр. текучесть по инд.2024'!F75+'Вын. текучесть по инд. 2024'!F75</f>
        <v>3</v>
      </c>
      <c r="G75" s="37">
        <f>'Добр. текучесть по инд.2024'!G75+'Вын. текучесть по инд. 2024'!G75</f>
        <v>11.4</v>
      </c>
      <c r="H75" s="37">
        <f>'Добр. текучесть по инд.2024'!H75+'Вын. текучесть по инд. 2024'!H75</f>
        <v>6.430769230769231</v>
      </c>
      <c r="I75" s="68">
        <v>15</v>
      </c>
      <c r="J75" s="37">
        <f>'Добр. текучесть по инд.2024'!J75+'Вын. текучесть по инд. 2024'!J75</f>
        <v>2.2000000000000002</v>
      </c>
      <c r="K75" s="37">
        <f>'Добр. текучесть по инд.2024'!K75+'Вын. текучесть по инд. 2024'!K75</f>
        <v>3</v>
      </c>
      <c r="L75" s="37">
        <f>'Добр. текучесть по инд.2024'!L75+'Вын. текучесть по инд. 2024'!L75</f>
        <v>11.4</v>
      </c>
      <c r="M75" s="37">
        <f>'Добр. текучесть по инд.2024'!M75+'Вын. текучесть по инд. 2024'!M75</f>
        <v>6.430769230769231</v>
      </c>
      <c r="N75" s="68">
        <v>15</v>
      </c>
      <c r="O75" s="69">
        <f t="shared" si="1"/>
        <v>0</v>
      </c>
      <c r="P75" s="20" t="s">
        <v>45</v>
      </c>
      <c r="Q75" s="15"/>
    </row>
    <row r="76" spans="2:17" ht="15" customHeight="1" x14ac:dyDescent="0.3">
      <c r="B76" s="23" t="s">
        <v>29</v>
      </c>
      <c r="C76" s="22" t="s">
        <v>4</v>
      </c>
      <c r="D76" s="20">
        <v>2024</v>
      </c>
      <c r="E76" s="37">
        <f>'Добр. текучесть по инд.2024'!E76+'Вын. текучесть по инд. 2024'!E76</f>
        <v>4.3</v>
      </c>
      <c r="F76" s="37">
        <f>'Добр. текучесть по инд.2024'!F76+'Вын. текучесть по инд. 2024'!F76</f>
        <v>5.7</v>
      </c>
      <c r="G76" s="37">
        <f>'Добр. текучесть по инд.2024'!G76+'Вын. текучесть по инд. 2024'!G76</f>
        <v>12.3</v>
      </c>
      <c r="H76" s="37">
        <f>'Добр. текучесть по инд.2024'!H76+'Вын. текучесть по инд. 2024'!H76</f>
        <v>9.1714285714285708</v>
      </c>
      <c r="I76" s="68">
        <v>15</v>
      </c>
      <c r="J76" s="37">
        <f>'Добр. текучесть по инд.2024'!J76+'Вын. текучесть по инд. 2024'!J76</f>
        <v>4.3</v>
      </c>
      <c r="K76" s="37">
        <f>'Добр. текучесть по инд.2024'!K76+'Вын. текучесть по инд. 2024'!K76</f>
        <v>5.7</v>
      </c>
      <c r="L76" s="37">
        <f>'Добр. текучесть по инд.2024'!L76+'Вын. текучесть по инд. 2024'!L76</f>
        <v>12.3</v>
      </c>
      <c r="M76" s="37">
        <f>'Добр. текучесть по инд.2024'!M76+'Вын. текучесть по инд. 2024'!M76</f>
        <v>9.1714285714285708</v>
      </c>
      <c r="N76" s="68">
        <v>15</v>
      </c>
      <c r="O76" s="69">
        <f t="shared" si="1"/>
        <v>0</v>
      </c>
      <c r="P76" s="20" t="s">
        <v>45</v>
      </c>
      <c r="Q76" s="15"/>
    </row>
    <row r="77" spans="2:17" ht="15" customHeight="1" x14ac:dyDescent="0.3">
      <c r="B77" s="23" t="s">
        <v>29</v>
      </c>
      <c r="C77" s="22" t="s">
        <v>5</v>
      </c>
      <c r="D77" s="20">
        <v>2024</v>
      </c>
      <c r="E77" s="37">
        <f>'Добр. текучесть по инд.2024'!E77+'Вын. текучесть по инд. 2024'!E77</f>
        <v>3.2</v>
      </c>
      <c r="F77" s="37">
        <f>'Добр. текучесть по инд.2024'!F77+'Вын. текучесть по инд. 2024'!F77</f>
        <v>7.3</v>
      </c>
      <c r="G77" s="37">
        <f>'Добр. текучесть по инд.2024'!G77+'Вын. текучесть по инд. 2024'!G77</f>
        <v>13.4</v>
      </c>
      <c r="H77" s="37">
        <f>'Добр. текучесть по инд.2024'!H77+'Вын. текучесть по инд. 2024'!H77</f>
        <v>8.7571428571428562</v>
      </c>
      <c r="I77" s="68">
        <v>15</v>
      </c>
      <c r="J77" s="37">
        <f>'Добр. текучесть по инд.2024'!J77+'Вын. текучесть по инд. 2024'!J77</f>
        <v>3.2</v>
      </c>
      <c r="K77" s="37">
        <f>'Добр. текучесть по инд.2024'!K77+'Вын. текучесть по инд. 2024'!K77</f>
        <v>7.3</v>
      </c>
      <c r="L77" s="37">
        <f>'Добр. текучесть по инд.2024'!L77+'Вын. текучесть по инд. 2024'!L77</f>
        <v>13.4</v>
      </c>
      <c r="M77" s="37">
        <f>'Добр. текучесть по инд.2024'!M77+'Вын. текучесть по инд. 2024'!M77</f>
        <v>8.7571428571428562</v>
      </c>
      <c r="N77" s="68">
        <v>15</v>
      </c>
      <c r="O77" s="69">
        <f t="shared" si="1"/>
        <v>0</v>
      </c>
      <c r="P77" s="20" t="s">
        <v>45</v>
      </c>
      <c r="Q77" s="15"/>
    </row>
    <row r="78" spans="2:17" ht="15" customHeight="1" x14ac:dyDescent="0.3">
      <c r="B78" s="23" t="s">
        <v>29</v>
      </c>
      <c r="C78" s="22" t="s">
        <v>6</v>
      </c>
      <c r="D78" s="20">
        <v>2024</v>
      </c>
      <c r="E78" s="37">
        <f>'Добр. текучесть по инд.2024'!E78+'Вын. текучесть по инд. 2024'!E78</f>
        <v>3</v>
      </c>
      <c r="F78" s="37">
        <f>'Добр. текучесть по инд.2024'!F78+'Вын. текучесть по инд. 2024'!F78</f>
        <v>8</v>
      </c>
      <c r="G78" s="37">
        <f>'Добр. текучесть по инд.2024'!G78+'Вын. текучесть по инд. 2024'!G78</f>
        <v>14.2</v>
      </c>
      <c r="H78" s="37">
        <f>'Добр. текучесть по инд.2024'!H78+'Вын. текучесть по инд. 2024'!H78</f>
        <v>9.023076923076923</v>
      </c>
      <c r="I78" s="68">
        <v>15</v>
      </c>
      <c r="J78" s="37">
        <f>'Добр. текучесть по инд.2024'!J78+'Вын. текучесть по инд. 2024'!J78</f>
        <v>3</v>
      </c>
      <c r="K78" s="37">
        <f>'Добр. текучесть по инд.2024'!K78+'Вын. текучесть по инд. 2024'!K78</f>
        <v>8</v>
      </c>
      <c r="L78" s="37">
        <f>'Добр. текучесть по инд.2024'!L78+'Вын. текучесть по инд. 2024'!L78</f>
        <v>14.2</v>
      </c>
      <c r="M78" s="37">
        <f>'Добр. текучесть по инд.2024'!M78+'Вын. текучесть по инд. 2024'!M78</f>
        <v>9.023076923076923</v>
      </c>
      <c r="N78" s="68">
        <v>15</v>
      </c>
      <c r="O78" s="69">
        <f t="shared" si="1"/>
        <v>0</v>
      </c>
      <c r="P78" s="20" t="s">
        <v>45</v>
      </c>
      <c r="Q78" s="15"/>
    </row>
    <row r="79" spans="2:17" ht="15" customHeight="1" x14ac:dyDescent="0.3">
      <c r="B79" s="23" t="s">
        <v>29</v>
      </c>
      <c r="C79" s="22" t="s">
        <v>7</v>
      </c>
      <c r="D79" s="20">
        <v>2024</v>
      </c>
      <c r="E79" s="37">
        <f>'Добр. текучесть по инд.2024'!E79+'Вын. текучесть по инд. 2024'!E79</f>
        <v>6.65</v>
      </c>
      <c r="F79" s="37">
        <f>'Добр. текучесть по инд.2024'!F79+'Вын. текучесть по инд. 2024'!F79</f>
        <v>13.2</v>
      </c>
      <c r="G79" s="37">
        <f>'Добр. текучесть по инд.2024'!G79+'Вын. текучесть по инд. 2024'!G79</f>
        <v>16.850000000000001</v>
      </c>
      <c r="H79" s="37">
        <f>'Добр. текучесть по инд.2024'!H79+'Вын. текучесть по инд. 2024'!H79</f>
        <v>13.942857142857143</v>
      </c>
      <c r="I79" s="68">
        <v>15</v>
      </c>
      <c r="J79" s="37">
        <f>'Добр. текучесть по инд.2024'!J79+'Вын. текучесть по инд. 2024'!J79</f>
        <v>6.65</v>
      </c>
      <c r="K79" s="37">
        <f>'Добр. текучесть по инд.2024'!K79+'Вын. текучесть по инд. 2024'!K79</f>
        <v>13.2</v>
      </c>
      <c r="L79" s="37">
        <f>'Добр. текучесть по инд.2024'!L79+'Вын. текучесть по инд. 2024'!L79</f>
        <v>16.850000000000001</v>
      </c>
      <c r="M79" s="37">
        <f>'Добр. текучесть по инд.2024'!M79+'Вын. текучесть по инд. 2024'!M79</f>
        <v>13.942857142857143</v>
      </c>
      <c r="N79" s="68">
        <v>15</v>
      </c>
      <c r="O79" s="69">
        <f t="shared" si="1"/>
        <v>0</v>
      </c>
      <c r="P79" s="20" t="s">
        <v>45</v>
      </c>
      <c r="Q79" s="15"/>
    </row>
    <row r="80" spans="2:17" ht="15" customHeight="1" x14ac:dyDescent="0.3">
      <c r="B80" s="23" t="s">
        <v>54</v>
      </c>
      <c r="C80" s="22" t="s">
        <v>8</v>
      </c>
      <c r="D80" s="20">
        <v>2024</v>
      </c>
      <c r="E80" s="37">
        <f>'Добр. текучесть по инд.2024'!E80+'Вын. текучесть по инд. 2024'!E80</f>
        <v>4.5</v>
      </c>
      <c r="F80" s="37">
        <f>'Добр. текучесть по инд.2024'!F80+'Вын. текучесть по инд. 2024'!F80</f>
        <v>6</v>
      </c>
      <c r="G80" s="37">
        <f>'Добр. текучесть по инд.2024'!G80+'Вын. текучесть по инд. 2024'!G80</f>
        <v>12</v>
      </c>
      <c r="H80" s="37">
        <f>'Добр. текучесть по инд.2024'!H80+'Вын. текучесть по инд. 2024'!H80</f>
        <v>8.4</v>
      </c>
      <c r="I80" s="48">
        <v>5</v>
      </c>
      <c r="J80" s="37">
        <f>'Добр. текучесть по инд.2024'!J80+'Вын. текучесть по инд. 2024'!J80</f>
        <v>4.5</v>
      </c>
      <c r="K80" s="37">
        <f>'Добр. текучесть по инд.2024'!K80+'Вын. текучесть по инд. 2024'!K80</f>
        <v>6</v>
      </c>
      <c r="L80" s="37">
        <f>'Добр. текучесть по инд.2024'!L80+'Вын. текучесть по инд. 2024'!L80</f>
        <v>12</v>
      </c>
      <c r="M80" s="37">
        <f>'Добр. текучесть по инд.2024'!M80+'Вын. текучесть по инд. 2024'!M80</f>
        <v>8.4</v>
      </c>
      <c r="N80" s="48">
        <v>5</v>
      </c>
      <c r="O80" s="69">
        <f t="shared" si="1"/>
        <v>0</v>
      </c>
      <c r="P80" s="20" t="s">
        <v>45</v>
      </c>
      <c r="Q80" s="15"/>
    </row>
    <row r="81" spans="2:17" ht="15" customHeight="1" x14ac:dyDescent="0.3">
      <c r="B81" s="23" t="s">
        <v>54</v>
      </c>
      <c r="C81" s="22" t="s">
        <v>0</v>
      </c>
      <c r="D81" s="20">
        <v>2024</v>
      </c>
      <c r="E81" s="37">
        <f>'Добр. текучесть по инд.2024'!E81+'Вын. текучесть по инд. 2024'!E81</f>
        <v>1.8</v>
      </c>
      <c r="F81" s="37">
        <f>'Добр. текучесть по инд.2024'!F81+'Вын. текучесть по инд. 2024'!F81</f>
        <v>3.05</v>
      </c>
      <c r="G81" s="37">
        <f>'Добр. текучесть по инд.2024'!G81+'Вын. текучесть по инд. 2024'!G81</f>
        <v>3.7250000000000001</v>
      </c>
      <c r="H81" s="37">
        <f>'Добр. текучесть по инд.2024'!H81+'Вын. текучесть по инд. 2024'!H81</f>
        <v>3.1</v>
      </c>
      <c r="I81" s="48">
        <v>5</v>
      </c>
      <c r="J81" s="37">
        <f>'Добр. текучесть по инд.2024'!J81+'Вын. текучесть по инд. 2024'!J81</f>
        <v>1.8</v>
      </c>
      <c r="K81" s="37">
        <f>'Добр. текучесть по инд.2024'!K81+'Вын. текучесть по инд. 2024'!K81</f>
        <v>3.05</v>
      </c>
      <c r="L81" s="37">
        <f>'Добр. текучесть по инд.2024'!L81+'Вын. текучесть по инд. 2024'!L81</f>
        <v>3.7250000000000001</v>
      </c>
      <c r="M81" s="37">
        <f>'Добр. текучесть по инд.2024'!M81+'Вын. текучесть по инд. 2024'!M81</f>
        <v>3.1</v>
      </c>
      <c r="N81" s="48">
        <v>5</v>
      </c>
      <c r="O81" s="69">
        <f t="shared" si="1"/>
        <v>0</v>
      </c>
      <c r="P81" s="20" t="s">
        <v>45</v>
      </c>
      <c r="Q81" s="15"/>
    </row>
    <row r="82" spans="2:17" ht="15" customHeight="1" x14ac:dyDescent="0.3">
      <c r="B82" s="23" t="s">
        <v>54</v>
      </c>
      <c r="C82" s="19" t="s">
        <v>1</v>
      </c>
      <c r="D82" s="20">
        <v>2024</v>
      </c>
      <c r="E82" s="37">
        <f>'Добр. текучесть по инд.2024'!E82+'Вын. текучесть по инд. 2024'!E82</f>
        <v>2.95</v>
      </c>
      <c r="F82" s="37">
        <f>'Добр. текучесть по инд.2024'!F82+'Вын. текучесть по инд. 2024'!F82</f>
        <v>8.9499999999999993</v>
      </c>
      <c r="G82" s="37">
        <f>'Добр. текучесть по инд.2024'!G82+'Вын. текучесть по инд. 2024'!G82</f>
        <v>18.675000000000001</v>
      </c>
      <c r="H82" s="37">
        <f>'Добр. текучесть по инд.2024'!H82+'Вын. текучесть по инд. 2024'!H82</f>
        <v>10.700000000000001</v>
      </c>
      <c r="I82" s="48">
        <v>5</v>
      </c>
      <c r="J82" s="37">
        <f>'Добр. текучесть по инд.2024'!J82+'Вын. текучесть по инд. 2024'!J82</f>
        <v>2.95</v>
      </c>
      <c r="K82" s="37">
        <f>'Добр. текучесть по инд.2024'!K82+'Вын. текучесть по инд. 2024'!K82</f>
        <v>8.9499999999999993</v>
      </c>
      <c r="L82" s="37">
        <f>'Добр. текучесть по инд.2024'!L82+'Вын. текучесть по инд. 2024'!L82</f>
        <v>18.675000000000001</v>
      </c>
      <c r="M82" s="37">
        <f>'Добр. текучесть по инд.2024'!M82+'Вын. текучесть по инд. 2024'!M82</f>
        <v>10.700000000000001</v>
      </c>
      <c r="N82" s="48">
        <v>5</v>
      </c>
      <c r="O82" s="69">
        <f t="shared" si="1"/>
        <v>0</v>
      </c>
      <c r="P82" s="20" t="s">
        <v>45</v>
      </c>
      <c r="Q82" s="15"/>
    </row>
    <row r="83" spans="2:17" ht="15" customHeight="1" x14ac:dyDescent="0.3">
      <c r="B83" s="23" t="s">
        <v>54</v>
      </c>
      <c r="C83" s="22" t="s">
        <v>2</v>
      </c>
      <c r="D83" s="20">
        <v>2024</v>
      </c>
      <c r="E83" s="37">
        <f>'Добр. текучесть по инд.2024'!E83+'Вын. текучесть по инд. 2024'!E83</f>
        <v>2.1</v>
      </c>
      <c r="F83" s="37">
        <f>'Добр. текучесть по инд.2024'!F83+'Вын. текучесть по инд. 2024'!F83</f>
        <v>2.9</v>
      </c>
      <c r="G83" s="37">
        <f>'Добр. текучесть по инд.2024'!G83+'Вын. текучесть по инд. 2024'!G83</f>
        <v>12.05</v>
      </c>
      <c r="H83" s="37">
        <f>'Добр. текучесть по инд.2024'!H83+'Вын. текучесть по инд. 2024'!H83</f>
        <v>6.8000000000000007</v>
      </c>
      <c r="I83" s="48">
        <v>5</v>
      </c>
      <c r="J83" s="37">
        <f>'Добр. текучесть по инд.2024'!J83+'Вын. текучесть по инд. 2024'!J83</f>
        <v>2.1</v>
      </c>
      <c r="K83" s="37">
        <f>'Добр. текучесть по инд.2024'!K83+'Вын. текучесть по инд. 2024'!K83</f>
        <v>2.9</v>
      </c>
      <c r="L83" s="37">
        <f>'Добр. текучесть по инд.2024'!L83+'Вын. текучесть по инд. 2024'!L83</f>
        <v>12.05</v>
      </c>
      <c r="M83" s="37">
        <f>'Добр. текучесть по инд.2024'!M83+'Вын. текучесть по инд. 2024'!M83</f>
        <v>6.8000000000000007</v>
      </c>
      <c r="N83" s="48">
        <v>5</v>
      </c>
      <c r="O83" s="69">
        <f t="shared" si="1"/>
        <v>0</v>
      </c>
      <c r="P83" s="20" t="s">
        <v>45</v>
      </c>
      <c r="Q83" s="15"/>
    </row>
    <row r="84" spans="2:17" ht="15" customHeight="1" x14ac:dyDescent="0.3">
      <c r="B84" s="23" t="s">
        <v>54</v>
      </c>
      <c r="C84" s="19" t="s">
        <v>3</v>
      </c>
      <c r="D84" s="20">
        <v>2024</v>
      </c>
      <c r="E84" s="37">
        <f>'Добр. текучесть по инд.2024'!E84+'Вын. текучесть по инд. 2024'!E84</f>
        <v>3.3</v>
      </c>
      <c r="F84" s="37">
        <f>'Добр. текучесть по инд.2024'!F84+'Вын. текучесть по инд. 2024'!F84</f>
        <v>10.8</v>
      </c>
      <c r="G84" s="37">
        <f>'Добр. текучесть по инд.2024'!G84+'Вын. текучесть по инд. 2024'!G84</f>
        <v>21.85</v>
      </c>
      <c r="H84" s="37">
        <f>'Добр. текучесть по инд.2024'!H84+'Вын. текучесть по инд. 2024'!H84</f>
        <v>13.299999999999999</v>
      </c>
      <c r="I84" s="48">
        <v>5</v>
      </c>
      <c r="J84" s="37">
        <f>'Добр. текучесть по инд.2024'!J84+'Вын. текучесть по инд. 2024'!J84</f>
        <v>3.3</v>
      </c>
      <c r="K84" s="37">
        <f>'Добр. текучесть по инд.2024'!K84+'Вын. текучесть по инд. 2024'!K84</f>
        <v>10.8</v>
      </c>
      <c r="L84" s="37">
        <f>'Добр. текучесть по инд.2024'!L84+'Вын. текучесть по инд. 2024'!L84</f>
        <v>21.85</v>
      </c>
      <c r="M84" s="37">
        <f>'Добр. текучесть по инд.2024'!M84+'Вын. текучесть по инд. 2024'!M84</f>
        <v>13.299999999999999</v>
      </c>
      <c r="N84" s="48">
        <v>5</v>
      </c>
      <c r="O84" s="69">
        <f t="shared" si="1"/>
        <v>0</v>
      </c>
      <c r="P84" s="20" t="s">
        <v>45</v>
      </c>
      <c r="Q84" s="15"/>
    </row>
    <row r="85" spans="2:17" ht="15" customHeight="1" x14ac:dyDescent="0.3">
      <c r="B85" s="23" t="s">
        <v>54</v>
      </c>
      <c r="C85" s="22" t="s">
        <v>4</v>
      </c>
      <c r="D85" s="20">
        <v>2024</v>
      </c>
      <c r="E85" s="37">
        <f>'Добр. текучесть по инд.2024'!E85+'Вын. текучесть по инд. 2024'!E85</f>
        <v>3.45</v>
      </c>
      <c r="F85" s="37">
        <f>'Добр. текучесть по инд.2024'!F85+'Вын. текучесть по инд. 2024'!F85</f>
        <v>4.7</v>
      </c>
      <c r="G85" s="37">
        <f>'Добр. текучесть по инд.2024'!G85+'Вын. текучесть по инд. 2024'!G85</f>
        <v>12.75</v>
      </c>
      <c r="H85" s="37">
        <f>'Добр. текучесть по инд.2024'!H85+'Вын. текучесть по инд. 2024'!H85</f>
        <v>8.3000000000000007</v>
      </c>
      <c r="I85" s="48">
        <v>5</v>
      </c>
      <c r="J85" s="37">
        <f>'Добр. текучесть по инд.2024'!J85+'Вын. текучесть по инд. 2024'!J85</f>
        <v>3.45</v>
      </c>
      <c r="K85" s="37">
        <f>'Добр. текучесть по инд.2024'!K85+'Вын. текучесть по инд. 2024'!K85</f>
        <v>4.7</v>
      </c>
      <c r="L85" s="37">
        <f>'Добр. текучесть по инд.2024'!L85+'Вын. текучесть по инд. 2024'!L85</f>
        <v>12.75</v>
      </c>
      <c r="M85" s="37">
        <f>'Добр. текучесть по инд.2024'!M85+'Вын. текучесть по инд. 2024'!M85</f>
        <v>8.3000000000000007</v>
      </c>
      <c r="N85" s="48">
        <v>5</v>
      </c>
      <c r="O85" s="69">
        <f t="shared" si="1"/>
        <v>0</v>
      </c>
      <c r="P85" s="20" t="s">
        <v>45</v>
      </c>
      <c r="Q85" s="15"/>
    </row>
    <row r="86" spans="2:17" ht="15" customHeight="1" x14ac:dyDescent="0.3">
      <c r="B86" s="23" t="s">
        <v>54</v>
      </c>
      <c r="C86" s="22" t="s">
        <v>5</v>
      </c>
      <c r="D86" s="20">
        <v>2024</v>
      </c>
      <c r="E86" s="37">
        <f>'Добр. текучесть по инд.2024'!E86+'Вын. текучесть по инд. 2024'!E86</f>
        <v>3.65</v>
      </c>
      <c r="F86" s="37">
        <f>'Добр. текучесть по инд.2024'!F86+'Вын. текучесть по инд. 2024'!F86</f>
        <v>6.3000000000000007</v>
      </c>
      <c r="G86" s="37">
        <f>'Добр. текучесть по инд.2024'!G86+'Вын. текучесть по инд. 2024'!G86</f>
        <v>14.399999999999999</v>
      </c>
      <c r="H86" s="37">
        <f>'Добр. текучесть по инд.2024'!H86+'Вын. текучесть по инд. 2024'!H86</f>
        <v>9</v>
      </c>
      <c r="I86" s="48">
        <v>5</v>
      </c>
      <c r="J86" s="37">
        <f>'Добр. текучесть по инд.2024'!J86+'Вын. текучесть по инд. 2024'!J86</f>
        <v>3.65</v>
      </c>
      <c r="K86" s="37">
        <f>'Добр. текучесть по инд.2024'!K86+'Вын. текучесть по инд. 2024'!K86</f>
        <v>6.3000000000000007</v>
      </c>
      <c r="L86" s="37">
        <f>'Добр. текучесть по инд.2024'!L86+'Вын. текучесть по инд. 2024'!L86</f>
        <v>14.399999999999999</v>
      </c>
      <c r="M86" s="37">
        <f>'Добр. текучесть по инд.2024'!M86+'Вын. текучесть по инд. 2024'!M86</f>
        <v>9</v>
      </c>
      <c r="N86" s="48">
        <v>5</v>
      </c>
      <c r="O86" s="69">
        <f t="shared" si="1"/>
        <v>0</v>
      </c>
      <c r="P86" s="20" t="s">
        <v>45</v>
      </c>
      <c r="Q86" s="15"/>
    </row>
    <row r="87" spans="2:17" ht="15" customHeight="1" x14ac:dyDescent="0.3">
      <c r="B87" s="23" t="s">
        <v>54</v>
      </c>
      <c r="C87" s="22" t="s">
        <v>6</v>
      </c>
      <c r="D87" s="20">
        <v>2024</v>
      </c>
      <c r="E87" s="37">
        <f>'Добр. текучесть по инд.2024'!E87+'Вын. текучесть по инд. 2024'!E87</f>
        <v>4.4000000000000004</v>
      </c>
      <c r="F87" s="37">
        <f>'Добр. текучесть по инд.2024'!F87+'Вын. текучесть по инд. 2024'!F87</f>
        <v>5.3</v>
      </c>
      <c r="G87" s="37">
        <f>'Добр. текучесть по инд.2024'!G87+'Вын. текучесть по инд. 2024'!G87</f>
        <v>16.5</v>
      </c>
      <c r="H87" s="37">
        <f>'Добр. текучесть по инд.2024'!H87+'Вын. текучесть по инд. 2024'!H87</f>
        <v>8.9</v>
      </c>
      <c r="I87" s="48">
        <v>5</v>
      </c>
      <c r="J87" s="37">
        <f>'Добр. текучесть по инд.2024'!J87+'Вын. текучесть по инд. 2024'!J87</f>
        <v>4.4000000000000004</v>
      </c>
      <c r="K87" s="37">
        <f>'Добр. текучесть по инд.2024'!K87+'Вын. текучесть по инд. 2024'!K87</f>
        <v>5.3</v>
      </c>
      <c r="L87" s="37">
        <f>'Добр. текучесть по инд.2024'!L87+'Вын. текучесть по инд. 2024'!L87</f>
        <v>16.5</v>
      </c>
      <c r="M87" s="37">
        <f>'Добр. текучесть по инд.2024'!M87+'Вын. текучесть по инд. 2024'!M87</f>
        <v>8.9</v>
      </c>
      <c r="N87" s="48">
        <v>5</v>
      </c>
      <c r="O87" s="69">
        <f t="shared" si="1"/>
        <v>0</v>
      </c>
      <c r="P87" s="20" t="s">
        <v>45</v>
      </c>
      <c r="Q87" s="15"/>
    </row>
    <row r="88" spans="2:17" ht="15" customHeight="1" x14ac:dyDescent="0.3">
      <c r="B88" s="23" t="s">
        <v>54</v>
      </c>
      <c r="C88" s="22" t="s">
        <v>7</v>
      </c>
      <c r="D88" s="20">
        <v>2024</v>
      </c>
      <c r="E88" s="37">
        <f>'Добр. текучесть по инд.2024'!E88+'Вын. текучесть по инд. 2024'!E88</f>
        <v>6.8</v>
      </c>
      <c r="F88" s="37">
        <f>'Добр. текучесть по инд.2024'!F88+'Вын. текучесть по инд. 2024'!F88</f>
        <v>11</v>
      </c>
      <c r="G88" s="37">
        <f>'Добр. текучесть по инд.2024'!G88+'Вын. текучесть по инд. 2024'!G88</f>
        <v>15.600000000000001</v>
      </c>
      <c r="H88" s="37">
        <f>'Добр. текучесть по инд.2024'!H88+'Вын. текучесть по инд. 2024'!H88</f>
        <v>11.600000000000001</v>
      </c>
      <c r="I88" s="48">
        <v>5</v>
      </c>
      <c r="J88" s="37">
        <f>'Добр. текучесть по инд.2024'!J88+'Вын. текучесть по инд. 2024'!J88</f>
        <v>6.8</v>
      </c>
      <c r="K88" s="37">
        <f>'Добр. текучесть по инд.2024'!K88+'Вын. текучесть по инд. 2024'!K88</f>
        <v>11</v>
      </c>
      <c r="L88" s="37">
        <f>'Добр. текучесть по инд.2024'!L88+'Вын. текучесть по инд. 2024'!L88</f>
        <v>15.600000000000001</v>
      </c>
      <c r="M88" s="37">
        <f>'Добр. текучесть по инд.2024'!M88+'Вын. текучесть по инд. 2024'!M88</f>
        <v>11.600000000000001</v>
      </c>
      <c r="N88" s="48">
        <v>5</v>
      </c>
      <c r="O88" s="69">
        <f t="shared" si="1"/>
        <v>0</v>
      </c>
      <c r="P88" s="20" t="s">
        <v>45</v>
      </c>
      <c r="Q88" s="15"/>
    </row>
    <row r="89" spans="2:17" ht="15" customHeight="1" x14ac:dyDescent="0.3">
      <c r="B89" s="23" t="s">
        <v>53</v>
      </c>
      <c r="C89" s="22" t="s">
        <v>8</v>
      </c>
      <c r="D89" s="20">
        <v>2024</v>
      </c>
      <c r="E89" s="37">
        <f>'Добр. текучесть по инд.2024'!E89+'Вын. текучесть по инд. 2024'!E89</f>
        <v>5.9</v>
      </c>
      <c r="F89" s="37">
        <f>'Добр. текучесть по инд.2024'!F89+'Вын. текучесть по инд. 2024'!F89</f>
        <v>7.8</v>
      </c>
      <c r="G89" s="37">
        <f>'Добр. текучесть по инд.2024'!G89+'Вын. текучесть по инд. 2024'!G89</f>
        <v>13.2</v>
      </c>
      <c r="H89" s="37">
        <f>'Добр. текучесть по инд.2024'!H89+'Вын. текучесть по инд. 2024'!H89</f>
        <v>9.5</v>
      </c>
      <c r="I89" s="68">
        <v>5</v>
      </c>
      <c r="J89" s="37">
        <f>'Добр. текучесть по инд.2024'!J89+'Вын. текучесть по инд. 2024'!J89</f>
        <v>5.9</v>
      </c>
      <c r="K89" s="37">
        <f>'Добр. текучесть по инд.2024'!K89+'Вын. текучесть по инд. 2024'!K89</f>
        <v>7.8</v>
      </c>
      <c r="L89" s="37">
        <f>'Добр. текучесть по инд.2024'!L89+'Вын. текучесть по инд. 2024'!L89</f>
        <v>13.2</v>
      </c>
      <c r="M89" s="37">
        <f>'Добр. текучесть по инд.2024'!M89+'Вын. текучесть по инд. 2024'!M89</f>
        <v>9.5</v>
      </c>
      <c r="N89" s="68">
        <v>5</v>
      </c>
      <c r="O89" s="69">
        <f t="shared" si="1"/>
        <v>0</v>
      </c>
      <c r="P89" s="20" t="s">
        <v>45</v>
      </c>
      <c r="Q89" s="15"/>
    </row>
    <row r="90" spans="2:17" ht="15" customHeight="1" x14ac:dyDescent="0.3">
      <c r="B90" s="23" t="s">
        <v>53</v>
      </c>
      <c r="C90" s="22" t="s">
        <v>0</v>
      </c>
      <c r="D90" s="20">
        <v>2024</v>
      </c>
      <c r="E90" s="37">
        <f>'Добр. текучесть по инд.2024'!E90+'Вын. текучесть по инд. 2024'!E90</f>
        <v>2</v>
      </c>
      <c r="F90" s="37">
        <f>'Добр. текучесть по инд.2024'!F90+'Вын. текучесть по инд. 2024'!F90</f>
        <v>4</v>
      </c>
      <c r="G90" s="37">
        <f>'Добр. текучесть по инд.2024'!G90+'Вын. текучесть по инд. 2024'!G90</f>
        <v>9</v>
      </c>
      <c r="H90" s="37">
        <f>'Добр. текучесть по инд.2024'!H90+'Вын. текучесть по инд. 2024'!H90</f>
        <v>5.2333333333333334</v>
      </c>
      <c r="I90" s="68">
        <v>5</v>
      </c>
      <c r="J90" s="37">
        <f>'Добр. текучесть по инд.2024'!J90+'Вын. текучесть по инд. 2024'!J90</f>
        <v>2</v>
      </c>
      <c r="K90" s="37">
        <f>'Добр. текучесть по инд.2024'!K90+'Вын. текучесть по инд. 2024'!K90</f>
        <v>4</v>
      </c>
      <c r="L90" s="37">
        <f>'Добр. текучесть по инд.2024'!L90+'Вын. текучесть по инд. 2024'!L90</f>
        <v>9</v>
      </c>
      <c r="M90" s="37">
        <f>'Добр. текучесть по инд.2024'!M90+'Вын. текучесть по инд. 2024'!M90</f>
        <v>5.2333333333333334</v>
      </c>
      <c r="N90" s="68">
        <v>5</v>
      </c>
      <c r="O90" s="69">
        <f t="shared" si="1"/>
        <v>0</v>
      </c>
      <c r="P90" s="20" t="s">
        <v>45</v>
      </c>
      <c r="Q90" s="15"/>
    </row>
    <row r="91" spans="2:17" ht="15" customHeight="1" x14ac:dyDescent="0.3">
      <c r="B91" s="23" t="s">
        <v>53</v>
      </c>
      <c r="C91" s="19" t="s">
        <v>1</v>
      </c>
      <c r="D91" s="20">
        <v>2024</v>
      </c>
      <c r="E91" s="37">
        <f>'Добр. текучесть по инд.2024'!E91+'Вын. текучесть по инд. 2024'!E91</f>
        <v>4.5</v>
      </c>
      <c r="F91" s="37">
        <f>'Добр. текучесть по инд.2024'!F91+'Вын. текучесть по инд. 2024'!F91</f>
        <v>6</v>
      </c>
      <c r="G91" s="37">
        <f>'Добр. текучесть по инд.2024'!G91+'Вын. текучесть по инд. 2024'!G91</f>
        <v>10</v>
      </c>
      <c r="H91" s="37">
        <f>'Добр. текучесть по инд.2024'!H91+'Вын. текучесть по инд. 2024'!H91</f>
        <v>6.7</v>
      </c>
      <c r="I91" s="68">
        <v>5</v>
      </c>
      <c r="J91" s="37">
        <f>'Добр. текучесть по инд.2024'!J91+'Вын. текучесть по инд. 2024'!J91</f>
        <v>4.5</v>
      </c>
      <c r="K91" s="37">
        <f>'Добр. текучесть по инд.2024'!K91+'Вын. текучесть по инд. 2024'!K91</f>
        <v>6</v>
      </c>
      <c r="L91" s="37">
        <f>'Добр. текучесть по инд.2024'!L91+'Вын. текучесть по инд. 2024'!L91</f>
        <v>10</v>
      </c>
      <c r="M91" s="37">
        <f>'Добр. текучесть по инд.2024'!M91+'Вын. текучесть по инд. 2024'!M91</f>
        <v>6.7</v>
      </c>
      <c r="N91" s="68">
        <v>5</v>
      </c>
      <c r="O91" s="69">
        <f t="shared" si="1"/>
        <v>0</v>
      </c>
      <c r="P91" s="20" t="s">
        <v>45</v>
      </c>
      <c r="Q91" s="15"/>
    </row>
    <row r="92" spans="2:17" ht="15" customHeight="1" x14ac:dyDescent="0.3">
      <c r="B92" s="23" t="s">
        <v>53</v>
      </c>
      <c r="C92" s="22" t="s">
        <v>2</v>
      </c>
      <c r="D92" s="20">
        <v>2024</v>
      </c>
      <c r="E92" s="37">
        <f>'Добр. текучесть по инд.2024'!E92+'Вын. текучесть по инд. 2024'!E92</f>
        <v>5</v>
      </c>
      <c r="F92" s="37">
        <f>'Добр. текучесть по инд.2024'!F92+'Вын. текучесть по инд. 2024'!F92</f>
        <v>7</v>
      </c>
      <c r="G92" s="37">
        <f>'Добр. текучесть по инд.2024'!G92+'Вын. текучесть по инд. 2024'!G92</f>
        <v>12</v>
      </c>
      <c r="H92" s="37">
        <f>'Добр. текучесть по инд.2024'!H92+'Вын. текучесть по инд. 2024'!H92</f>
        <v>8.2333333333333325</v>
      </c>
      <c r="I92" s="68">
        <v>5</v>
      </c>
      <c r="J92" s="37">
        <f>'Добр. текучесть по инд.2024'!J92+'Вын. текучесть по инд. 2024'!J92</f>
        <v>5</v>
      </c>
      <c r="K92" s="37">
        <f>'Добр. текучесть по инд.2024'!K92+'Вын. текучесть по инд. 2024'!K92</f>
        <v>7</v>
      </c>
      <c r="L92" s="37">
        <f>'Добр. текучесть по инд.2024'!L92+'Вын. текучесть по инд. 2024'!L92</f>
        <v>12</v>
      </c>
      <c r="M92" s="37">
        <f>'Добр. текучесть по инд.2024'!M92+'Вын. текучесть по инд. 2024'!M92</f>
        <v>8.2333333333333325</v>
      </c>
      <c r="N92" s="68">
        <v>5</v>
      </c>
      <c r="O92" s="69">
        <f t="shared" si="1"/>
        <v>0</v>
      </c>
      <c r="P92" s="20" t="s">
        <v>45</v>
      </c>
      <c r="Q92" s="15"/>
    </row>
    <row r="93" spans="2:17" ht="15" customHeight="1" x14ac:dyDescent="0.3">
      <c r="B93" s="23" t="s">
        <v>53</v>
      </c>
      <c r="C93" s="19" t="s">
        <v>3</v>
      </c>
      <c r="D93" s="20">
        <v>2024</v>
      </c>
      <c r="E93" s="37">
        <f>'Добр. текучесть по инд.2024'!E93+'Вын. текучесть по инд. 2024'!E93</f>
        <v>5</v>
      </c>
      <c r="F93" s="37">
        <f>'Добр. текучесть по инд.2024'!F93+'Вын. текучесть по инд. 2024'!F93</f>
        <v>7</v>
      </c>
      <c r="G93" s="37">
        <f>'Добр. текучесть по инд.2024'!G93+'Вын. текучесть по инд. 2024'!G93</f>
        <v>12.5</v>
      </c>
      <c r="H93" s="37">
        <f>'Добр. текучесть по инд.2024'!H93+'Вын. текучесть по инд. 2024'!H93</f>
        <v>8.2666666666666675</v>
      </c>
      <c r="I93" s="68">
        <v>5</v>
      </c>
      <c r="J93" s="37">
        <f>'Добр. текучесть по инд.2024'!J93+'Вын. текучесть по инд. 2024'!J93</f>
        <v>5</v>
      </c>
      <c r="K93" s="37">
        <f>'Добр. текучесть по инд.2024'!K93+'Вын. текучесть по инд. 2024'!K93</f>
        <v>7</v>
      </c>
      <c r="L93" s="37">
        <f>'Добр. текучесть по инд.2024'!L93+'Вын. текучесть по инд. 2024'!L93</f>
        <v>12.5</v>
      </c>
      <c r="M93" s="37">
        <f>'Добр. текучесть по инд.2024'!M93+'Вын. текучесть по инд. 2024'!M93</f>
        <v>8.2666666666666675</v>
      </c>
      <c r="N93" s="68">
        <v>5</v>
      </c>
      <c r="O93" s="69">
        <f t="shared" si="1"/>
        <v>0</v>
      </c>
      <c r="P93" s="20" t="s">
        <v>45</v>
      </c>
      <c r="Q93" s="15"/>
    </row>
    <row r="94" spans="2:17" ht="15" customHeight="1" x14ac:dyDescent="0.3">
      <c r="B94" s="23" t="s">
        <v>53</v>
      </c>
      <c r="C94" s="22" t="s">
        <v>4</v>
      </c>
      <c r="D94" s="20">
        <v>2024</v>
      </c>
      <c r="E94" s="37">
        <f>'Добр. текучесть по инд.2024'!E94+'Вын. текучесть по инд. 2024'!E94</f>
        <v>7.5</v>
      </c>
      <c r="F94" s="37">
        <f>'Добр. текучесть по инд.2024'!F94+'Вын. текучесть по инд. 2024'!F94</f>
        <v>10</v>
      </c>
      <c r="G94" s="37">
        <f>'Добр. текучесть по инд.2024'!G94+'Вын. текучесть по инд. 2024'!G94</f>
        <v>14.5</v>
      </c>
      <c r="H94" s="37">
        <f>'Добр. текучесть по инд.2024'!H94+'Вын. текучесть по инд. 2024'!H94</f>
        <v>11.333333333333332</v>
      </c>
      <c r="I94" s="68">
        <v>5</v>
      </c>
      <c r="J94" s="37">
        <f>'Добр. текучесть по инд.2024'!J94+'Вын. текучесть по инд. 2024'!J94</f>
        <v>7.5</v>
      </c>
      <c r="K94" s="37">
        <f>'Добр. текучесть по инд.2024'!K94+'Вын. текучесть по инд. 2024'!K94</f>
        <v>10</v>
      </c>
      <c r="L94" s="37">
        <f>'Добр. текучесть по инд.2024'!L94+'Вын. текучесть по инд. 2024'!L94</f>
        <v>14.5</v>
      </c>
      <c r="M94" s="37">
        <f>'Добр. текучесть по инд.2024'!M94+'Вын. текучесть по инд. 2024'!M94</f>
        <v>11.333333333333332</v>
      </c>
      <c r="N94" s="68">
        <v>5</v>
      </c>
      <c r="O94" s="69">
        <f t="shared" si="1"/>
        <v>0</v>
      </c>
      <c r="P94" s="20" t="s">
        <v>45</v>
      </c>
      <c r="Q94" s="15"/>
    </row>
    <row r="95" spans="2:17" ht="15" customHeight="1" x14ac:dyDescent="0.3">
      <c r="B95" s="23" t="s">
        <v>53</v>
      </c>
      <c r="C95" s="22" t="s">
        <v>5</v>
      </c>
      <c r="D95" s="20">
        <v>2024</v>
      </c>
      <c r="E95" s="37">
        <f>'Добр. текучесть по инд.2024'!E95+'Вын. текучесть по инд. 2024'!E95</f>
        <v>6.5</v>
      </c>
      <c r="F95" s="37">
        <f>'Добр. текучесть по инд.2024'!F95+'Вын. текучесть по инд. 2024'!F95</f>
        <v>8</v>
      </c>
      <c r="G95" s="37">
        <f>'Добр. текучесть по инд.2024'!G95+'Вын. текучесть по инд. 2024'!G95</f>
        <v>15</v>
      </c>
      <c r="H95" s="37">
        <f>'Добр. текучесть по инд.2024'!H95+'Вын. текучесть по инд. 2024'!H95</f>
        <v>10.7</v>
      </c>
      <c r="I95" s="68">
        <v>5</v>
      </c>
      <c r="J95" s="37">
        <f>'Добр. текучесть по инд.2024'!J95+'Вын. текучесть по инд. 2024'!J95</f>
        <v>6.5</v>
      </c>
      <c r="K95" s="37">
        <f>'Добр. текучесть по инд.2024'!K95+'Вын. текучесть по инд. 2024'!K95</f>
        <v>8</v>
      </c>
      <c r="L95" s="37">
        <f>'Добр. текучесть по инд.2024'!L95+'Вын. текучесть по инд. 2024'!L95</f>
        <v>15</v>
      </c>
      <c r="M95" s="37">
        <f>'Добр. текучесть по инд.2024'!M95+'Вын. текучесть по инд. 2024'!M95</f>
        <v>10.7</v>
      </c>
      <c r="N95" s="68">
        <v>5</v>
      </c>
      <c r="O95" s="69">
        <f t="shared" si="1"/>
        <v>0</v>
      </c>
      <c r="P95" s="20" t="s">
        <v>45</v>
      </c>
      <c r="Q95" s="15"/>
    </row>
    <row r="96" spans="2:17" ht="15" customHeight="1" x14ac:dyDescent="0.3">
      <c r="B96" s="23" t="s">
        <v>53</v>
      </c>
      <c r="C96" s="22" t="s">
        <v>6</v>
      </c>
      <c r="D96" s="20">
        <v>2024</v>
      </c>
      <c r="E96" s="37">
        <f>'Добр. текучесть по инд.2024'!E96+'Вын. текучесть по инд. 2024'!E96</f>
        <v>5.5</v>
      </c>
      <c r="F96" s="37">
        <f>'Добр. текучесть по инд.2024'!F96+'Вын. текучесть по инд. 2024'!F96</f>
        <v>7</v>
      </c>
      <c r="G96" s="37">
        <f>'Добр. текучесть по инд.2024'!G96+'Вын. текучесть по инд. 2024'!G96</f>
        <v>12.5</v>
      </c>
      <c r="H96" s="37">
        <f>'Добр. текучесть по инд.2024'!H96+'Вын. текучесть по инд. 2024'!H96</f>
        <v>8.8666666666666671</v>
      </c>
      <c r="I96" s="68">
        <v>5</v>
      </c>
      <c r="J96" s="37">
        <f>'Добр. текучесть по инд.2024'!J96+'Вын. текучесть по инд. 2024'!J96</f>
        <v>5.5</v>
      </c>
      <c r="K96" s="37">
        <f>'Добр. текучесть по инд.2024'!K96+'Вын. текучесть по инд. 2024'!K96</f>
        <v>7</v>
      </c>
      <c r="L96" s="37">
        <f>'Добр. текучесть по инд.2024'!L96+'Вын. текучесть по инд. 2024'!L96</f>
        <v>12.5</v>
      </c>
      <c r="M96" s="37">
        <f>'Добр. текучесть по инд.2024'!M96+'Вын. текучесть по инд. 2024'!M96</f>
        <v>8.8666666666666671</v>
      </c>
      <c r="N96" s="68">
        <v>5</v>
      </c>
      <c r="O96" s="69">
        <f t="shared" si="1"/>
        <v>0</v>
      </c>
      <c r="P96" s="20" t="s">
        <v>45</v>
      </c>
      <c r="Q96" s="15"/>
    </row>
    <row r="97" spans="2:17" ht="15" customHeight="1" x14ac:dyDescent="0.3">
      <c r="B97" s="23" t="s">
        <v>53</v>
      </c>
      <c r="C97" s="22" t="s">
        <v>7</v>
      </c>
      <c r="D97" s="20">
        <v>2024</v>
      </c>
      <c r="E97" s="37">
        <f>'Добр. текучесть по инд.2024'!E97+'Вын. текучесть по инд. 2024'!E97</f>
        <v>7</v>
      </c>
      <c r="F97" s="37">
        <f>'Добр. текучесть по инд.2024'!F97+'Вын. текучесть по инд. 2024'!F97</f>
        <v>9</v>
      </c>
      <c r="G97" s="37">
        <f>'Добр. текучесть по инд.2024'!G97+'Вын. текучесть по инд. 2024'!G97</f>
        <v>17</v>
      </c>
      <c r="H97" s="37">
        <f>'Добр. текучесть по инд.2024'!H97+'Вын. текучесть по инд. 2024'!H97</f>
        <v>12.8</v>
      </c>
      <c r="I97" s="68">
        <v>5</v>
      </c>
      <c r="J97" s="37">
        <f>'Добр. текучесть по инд.2024'!J97+'Вын. текучесть по инд. 2024'!J97</f>
        <v>7</v>
      </c>
      <c r="K97" s="37">
        <f>'Добр. текучесть по инд.2024'!K97+'Вын. текучесть по инд. 2024'!K97</f>
        <v>9</v>
      </c>
      <c r="L97" s="37">
        <f>'Добр. текучесть по инд.2024'!L97+'Вын. текучесть по инд. 2024'!L97</f>
        <v>17</v>
      </c>
      <c r="M97" s="37">
        <f>'Добр. текучесть по инд.2024'!M97+'Вын. текучесть по инд. 2024'!M97</f>
        <v>12.8</v>
      </c>
      <c r="N97" s="68">
        <v>5</v>
      </c>
      <c r="O97" s="69">
        <f t="shared" si="1"/>
        <v>0</v>
      </c>
      <c r="P97" s="20" t="s">
        <v>45</v>
      </c>
      <c r="Q97" s="15"/>
    </row>
    <row r="98" spans="2:17" ht="15" customHeight="1" x14ac:dyDescent="0.3"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  <c r="P98" s="25"/>
    </row>
    <row r="99" spans="2:17" ht="15" customHeight="1" x14ac:dyDescent="0.3"/>
    <row r="100" spans="2:17" ht="15" customHeight="1" x14ac:dyDescent="0.3"/>
    <row r="101" spans="2:17" ht="15" customHeight="1" x14ac:dyDescent="0.3"/>
    <row r="102" spans="2:17" ht="15" customHeight="1" x14ac:dyDescent="0.3"/>
    <row r="103" spans="2:17" ht="15" customHeight="1" x14ac:dyDescent="0.3"/>
    <row r="104" spans="2:17" ht="15" customHeight="1" x14ac:dyDescent="0.3"/>
    <row r="105" spans="2:17" ht="15" customHeight="1" x14ac:dyDescent="0.3"/>
    <row r="106" spans="2:17" ht="15" customHeight="1" x14ac:dyDescent="0.3"/>
    <row r="107" spans="2:17" ht="15" customHeight="1" x14ac:dyDescent="0.3"/>
    <row r="108" spans="2:17" ht="15" customHeight="1" x14ac:dyDescent="0.3"/>
    <row r="109" spans="2:17" ht="15" customHeight="1" x14ac:dyDescent="0.3"/>
    <row r="110" spans="2:17" ht="15" customHeight="1" x14ac:dyDescent="0.3"/>
    <row r="111" spans="2:17" ht="15" customHeight="1" x14ac:dyDescent="0.3"/>
    <row r="112" spans="2:17" ht="15" customHeight="1" x14ac:dyDescent="0.3"/>
    <row r="113" ht="15" customHeight="1" x14ac:dyDescent="0.3"/>
    <row r="114" ht="15" customHeight="1" x14ac:dyDescent="0.3"/>
    <row r="115" ht="15" customHeight="1" x14ac:dyDescent="0.3"/>
    <row r="116" ht="15" customHeight="1" x14ac:dyDescent="0.3"/>
    <row r="117" ht="15" customHeight="1" x14ac:dyDescent="0.3"/>
    <row r="118" ht="15" customHeight="1" x14ac:dyDescent="0.3"/>
    <row r="119" ht="15" customHeight="1" x14ac:dyDescent="0.3"/>
    <row r="120" ht="15" customHeight="1" x14ac:dyDescent="0.3"/>
    <row r="121" ht="15" customHeight="1" x14ac:dyDescent="0.3"/>
    <row r="122" ht="15" customHeight="1" x14ac:dyDescent="0.3"/>
    <row r="123" ht="15" customHeight="1" x14ac:dyDescent="0.3"/>
    <row r="124" ht="15" customHeight="1" x14ac:dyDescent="0.3"/>
    <row r="125" ht="15" customHeight="1" x14ac:dyDescent="0.3"/>
    <row r="126" ht="15" customHeight="1" x14ac:dyDescent="0.3"/>
    <row r="127" ht="15" customHeight="1" x14ac:dyDescent="0.3"/>
    <row r="128" ht="15" customHeight="1" x14ac:dyDescent="0.3"/>
    <row r="129" ht="15" customHeight="1" x14ac:dyDescent="0.3"/>
    <row r="130" ht="15" customHeight="1" x14ac:dyDescent="0.3"/>
    <row r="131" ht="15" customHeight="1" x14ac:dyDescent="0.3"/>
    <row r="132" ht="15" customHeight="1" x14ac:dyDescent="0.3"/>
    <row r="133" ht="15" customHeight="1" x14ac:dyDescent="0.3"/>
    <row r="134" ht="15" customHeight="1" x14ac:dyDescent="0.3"/>
    <row r="135" ht="15" customHeight="1" x14ac:dyDescent="0.3"/>
    <row r="136" ht="15" customHeight="1" x14ac:dyDescent="0.3"/>
    <row r="137" ht="15" customHeight="1" x14ac:dyDescent="0.3"/>
    <row r="138" ht="15" customHeight="1" x14ac:dyDescent="0.3"/>
    <row r="139" ht="15" customHeight="1" x14ac:dyDescent="0.3"/>
    <row r="140" ht="15" customHeight="1" x14ac:dyDescent="0.3"/>
    <row r="141" ht="15" customHeight="1" x14ac:dyDescent="0.3"/>
    <row r="142" ht="15" customHeight="1" x14ac:dyDescent="0.3"/>
    <row r="143" ht="15" customHeight="1" x14ac:dyDescent="0.3"/>
    <row r="144" ht="15" customHeight="1" x14ac:dyDescent="0.3"/>
    <row r="145" ht="15" customHeight="1" x14ac:dyDescent="0.3"/>
    <row r="146" ht="15" customHeight="1" x14ac:dyDescent="0.3"/>
    <row r="147" ht="15" customHeight="1" x14ac:dyDescent="0.3"/>
    <row r="148" ht="15" customHeight="1" x14ac:dyDescent="0.3"/>
    <row r="149" ht="15" customHeight="1" x14ac:dyDescent="0.3"/>
    <row r="150" ht="15" customHeight="1" x14ac:dyDescent="0.3"/>
    <row r="151" ht="15" customHeight="1" x14ac:dyDescent="0.3"/>
    <row r="152" ht="15" customHeight="1" x14ac:dyDescent="0.3"/>
    <row r="153" ht="15" customHeight="1" x14ac:dyDescent="0.3"/>
    <row r="154" ht="15" customHeight="1" x14ac:dyDescent="0.3"/>
    <row r="155" ht="15" customHeight="1" x14ac:dyDescent="0.3"/>
    <row r="156" ht="15" customHeight="1" x14ac:dyDescent="0.3"/>
    <row r="157" ht="15" customHeight="1" x14ac:dyDescent="0.3"/>
    <row r="158" ht="15" customHeight="1" x14ac:dyDescent="0.3"/>
    <row r="159" ht="15" customHeight="1" x14ac:dyDescent="0.3"/>
    <row r="160" ht="15" customHeight="1" x14ac:dyDescent="0.3"/>
    <row r="161" ht="15" customHeight="1" x14ac:dyDescent="0.3"/>
    <row r="162" ht="15" customHeight="1" x14ac:dyDescent="0.3"/>
    <row r="163" ht="15" customHeight="1" x14ac:dyDescent="0.3"/>
    <row r="164" ht="15" customHeight="1" x14ac:dyDescent="0.3"/>
    <row r="165" ht="15" customHeight="1" x14ac:dyDescent="0.3"/>
    <row r="166" ht="15" customHeight="1" x14ac:dyDescent="0.3"/>
    <row r="167" ht="15" customHeight="1" x14ac:dyDescent="0.3"/>
    <row r="168" ht="15" customHeight="1" x14ac:dyDescent="0.3"/>
    <row r="169" ht="15" customHeight="1" x14ac:dyDescent="0.3"/>
    <row r="170" ht="15" customHeight="1" x14ac:dyDescent="0.3"/>
    <row r="171" ht="15" customHeight="1" x14ac:dyDescent="0.3"/>
    <row r="172" ht="15" customHeight="1" x14ac:dyDescent="0.3"/>
    <row r="173" ht="15" customHeight="1" x14ac:dyDescent="0.3"/>
    <row r="174" ht="15" customHeight="1" x14ac:dyDescent="0.3"/>
    <row r="175" ht="15" customHeight="1" x14ac:dyDescent="0.3"/>
    <row r="176" ht="15" customHeight="1" x14ac:dyDescent="0.3"/>
    <row r="177" ht="15" customHeight="1" x14ac:dyDescent="0.3"/>
    <row r="178" ht="15" customHeight="1" x14ac:dyDescent="0.3"/>
    <row r="179" ht="15" customHeight="1" x14ac:dyDescent="0.3"/>
    <row r="180" ht="15" customHeight="1" x14ac:dyDescent="0.3"/>
    <row r="181" ht="15" customHeight="1" x14ac:dyDescent="0.3"/>
    <row r="182" ht="15" customHeight="1" x14ac:dyDescent="0.3"/>
    <row r="183" ht="15" customHeight="1" x14ac:dyDescent="0.3"/>
    <row r="184" ht="15" customHeight="1" x14ac:dyDescent="0.3"/>
    <row r="185" ht="15" customHeight="1" x14ac:dyDescent="0.3"/>
    <row r="186" ht="15" customHeight="1" x14ac:dyDescent="0.3"/>
    <row r="187" ht="15" customHeight="1" x14ac:dyDescent="0.3"/>
    <row r="188" x14ac:dyDescent="0.3"/>
    <row r="189" x14ac:dyDescent="0.3"/>
    <row r="190" x14ac:dyDescent="0.3"/>
    <row r="191" x14ac:dyDescent="0.3"/>
    <row r="192" x14ac:dyDescent="0.3"/>
    <row r="193" x14ac:dyDescent="0.3"/>
    <row r="194" x14ac:dyDescent="0.3"/>
    <row r="195" x14ac:dyDescent="0.3"/>
    <row r="196" x14ac:dyDescent="0.3"/>
    <row r="197" x14ac:dyDescent="0.3"/>
    <row r="198" x14ac:dyDescent="0.3"/>
    <row r="199" x14ac:dyDescent="0.3"/>
    <row r="200" x14ac:dyDescent="0.3"/>
    <row r="201" x14ac:dyDescent="0.3"/>
    <row r="202" x14ac:dyDescent="0.3"/>
    <row r="203" x14ac:dyDescent="0.3"/>
    <row r="204" x14ac:dyDescent="0.3"/>
    <row r="205" x14ac:dyDescent="0.3"/>
    <row r="206" x14ac:dyDescent="0.3"/>
    <row r="207" x14ac:dyDescent="0.3"/>
    <row r="208" x14ac:dyDescent="0.3"/>
    <row r="209" x14ac:dyDescent="0.3"/>
    <row r="210" x14ac:dyDescent="0.3"/>
    <row r="211" x14ac:dyDescent="0.3"/>
    <row r="212" x14ac:dyDescent="0.3"/>
    <row r="213" x14ac:dyDescent="0.3"/>
  </sheetData>
  <autoFilter ref="A8:V97" xr:uid="{358514E2-0B2A-44DD-8FF6-CB3FDE7BCA35}"/>
  <mergeCells count="7">
    <mergeCell ref="P7:P8"/>
    <mergeCell ref="B7:B8"/>
    <mergeCell ref="C7:C8"/>
    <mergeCell ref="D7:D8"/>
    <mergeCell ref="E7:I7"/>
    <mergeCell ref="J7:N7"/>
    <mergeCell ref="O7:O8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914E35-BA08-43E2-B57F-41A73D03D9EA}">
  <sheetPr>
    <tabColor rgb="FFFFCCFF"/>
  </sheetPr>
  <dimension ref="A1:V22"/>
  <sheetViews>
    <sheetView zoomScale="115" zoomScaleNormal="115" workbookViewId="0">
      <selection activeCell="E12" sqref="E12"/>
    </sheetView>
  </sheetViews>
  <sheetFormatPr defaultColWidth="0" defaultRowHeight="15" customHeight="1" zeroHeight="1" x14ac:dyDescent="0.3"/>
  <cols>
    <col min="1" max="1" width="5" style="8" customWidth="1"/>
    <col min="2" max="2" width="5" style="27" customWidth="1"/>
    <col min="3" max="3" width="40.25" style="8" customWidth="1"/>
    <col min="4" max="4" width="13.75" style="8" customWidth="1"/>
    <col min="5" max="5" width="11.08203125" style="8" customWidth="1"/>
    <col min="6" max="6" width="16.25" style="8" customWidth="1"/>
    <col min="7" max="7" width="11.08203125" style="8" customWidth="1"/>
    <col min="8" max="8" width="16.25" style="8" customWidth="1"/>
    <col min="9" max="9" width="20.75" style="8" customWidth="1"/>
    <col min="10" max="10" width="11.08203125" style="8" customWidth="1"/>
    <col min="11" max="11" width="16.25" style="8" customWidth="1"/>
    <col min="12" max="12" width="11.08203125" style="8" customWidth="1"/>
    <col min="13" max="13" width="16.25" style="8" customWidth="1"/>
    <col min="14" max="14" width="20.75" style="8" customWidth="1"/>
    <col min="15" max="15" width="22.5" style="8" customWidth="1"/>
    <col min="16" max="16" width="18.08203125" style="8" customWidth="1"/>
    <col min="17" max="22" width="8" style="8" customWidth="1"/>
    <col min="23" max="16384" width="8" style="8" hidden="1"/>
  </cols>
  <sheetData>
    <row r="1" spans="1:17" ht="14" x14ac:dyDescent="0.3"/>
    <row r="2" spans="1:17" ht="30.5" x14ac:dyDescent="0.3">
      <c r="C2" s="10" t="s">
        <v>56</v>
      </c>
    </row>
    <row r="3" spans="1:17" ht="20.5" x14ac:dyDescent="0.3">
      <c r="C3" s="11" t="s">
        <v>34</v>
      </c>
    </row>
    <row r="4" spans="1:17" ht="14" x14ac:dyDescent="0.3"/>
    <row r="5" spans="1:17" ht="14" x14ac:dyDescent="0.3"/>
    <row r="6" spans="1:17" ht="14" x14ac:dyDescent="0.3">
      <c r="B6" s="28"/>
      <c r="C6" s="13"/>
      <c r="D6" s="13"/>
      <c r="E6" s="32" t="s">
        <v>33</v>
      </c>
      <c r="F6" s="32" t="s">
        <v>33</v>
      </c>
      <c r="G6" s="32" t="s">
        <v>33</v>
      </c>
      <c r="H6" s="32" t="s">
        <v>33</v>
      </c>
      <c r="I6" s="32" t="s">
        <v>33</v>
      </c>
      <c r="J6" s="32" t="s">
        <v>33</v>
      </c>
      <c r="K6" s="32" t="s">
        <v>33</v>
      </c>
      <c r="L6" s="32" t="s">
        <v>33</v>
      </c>
      <c r="M6" s="32" t="s">
        <v>33</v>
      </c>
      <c r="N6" s="32" t="s">
        <v>33</v>
      </c>
      <c r="O6" s="32" t="s">
        <v>33</v>
      </c>
      <c r="P6" s="13"/>
    </row>
    <row r="7" spans="1:17" ht="40.15" customHeight="1" x14ac:dyDescent="0.3">
      <c r="A7" s="14"/>
      <c r="B7" s="29"/>
      <c r="C7" s="91" t="s">
        <v>14</v>
      </c>
      <c r="D7" s="91" t="s">
        <v>15</v>
      </c>
      <c r="E7" s="91" t="s">
        <v>26</v>
      </c>
      <c r="F7" s="91"/>
      <c r="G7" s="91"/>
      <c r="H7" s="91"/>
      <c r="I7" s="91"/>
      <c r="J7" s="91" t="s">
        <v>27</v>
      </c>
      <c r="K7" s="91"/>
      <c r="L7" s="91"/>
      <c r="M7" s="91"/>
      <c r="N7" s="91"/>
      <c r="O7" s="92" t="s">
        <v>18</v>
      </c>
      <c r="P7" s="91" t="s">
        <v>19</v>
      </c>
      <c r="Q7" s="15"/>
    </row>
    <row r="8" spans="1:17" ht="25.15" customHeight="1" x14ac:dyDescent="0.3">
      <c r="A8" s="14"/>
      <c r="B8" s="29"/>
      <c r="C8" s="91"/>
      <c r="D8" s="91"/>
      <c r="E8" s="16" t="s">
        <v>20</v>
      </c>
      <c r="F8" s="16" t="s">
        <v>21</v>
      </c>
      <c r="G8" s="16" t="s">
        <v>22</v>
      </c>
      <c r="H8" s="16" t="s">
        <v>23</v>
      </c>
      <c r="I8" s="16" t="s">
        <v>24</v>
      </c>
      <c r="J8" s="17" t="s">
        <v>20</v>
      </c>
      <c r="K8" s="17" t="s">
        <v>21</v>
      </c>
      <c r="L8" s="17" t="s">
        <v>22</v>
      </c>
      <c r="M8" s="17" t="s">
        <v>23</v>
      </c>
      <c r="N8" s="17" t="s">
        <v>24</v>
      </c>
      <c r="O8" s="92"/>
      <c r="P8" s="91"/>
      <c r="Q8" s="15"/>
    </row>
    <row r="9" spans="1:17" ht="14" x14ac:dyDescent="0.3">
      <c r="A9" s="14"/>
      <c r="B9" s="29"/>
      <c r="C9" s="47" t="s">
        <v>0</v>
      </c>
      <c r="D9" s="48">
        <v>2024</v>
      </c>
      <c r="E9" s="51">
        <v>0</v>
      </c>
      <c r="F9" s="51">
        <v>2.8</v>
      </c>
      <c r="G9" s="51">
        <v>8.4</v>
      </c>
      <c r="H9" s="51">
        <v>4.2</v>
      </c>
      <c r="I9" s="52">
        <v>116</v>
      </c>
      <c r="J9" s="51">
        <v>4.2</v>
      </c>
      <c r="K9" s="51">
        <v>7.8</v>
      </c>
      <c r="L9" s="51">
        <v>13.5</v>
      </c>
      <c r="M9" s="51">
        <v>8.6999999999999993</v>
      </c>
      <c r="N9" s="52">
        <v>106</v>
      </c>
      <c r="O9" s="51">
        <v>9.9009900990099009</v>
      </c>
      <c r="P9" s="48" t="s">
        <v>45</v>
      </c>
      <c r="Q9" s="15"/>
    </row>
    <row r="10" spans="1:17" ht="14" x14ac:dyDescent="0.3">
      <c r="A10" s="14"/>
      <c r="B10" s="29"/>
      <c r="C10" s="47" t="s">
        <v>1</v>
      </c>
      <c r="D10" s="48">
        <v>2024</v>
      </c>
      <c r="E10" s="51">
        <v>0</v>
      </c>
      <c r="F10" s="51">
        <v>0.4</v>
      </c>
      <c r="G10" s="51">
        <v>0.8</v>
      </c>
      <c r="H10" s="51">
        <v>0.6</v>
      </c>
      <c r="I10" s="52">
        <v>116</v>
      </c>
      <c r="J10" s="51">
        <v>2.25</v>
      </c>
      <c r="K10" s="51">
        <v>5.2</v>
      </c>
      <c r="L10" s="51">
        <v>10</v>
      </c>
      <c r="M10" s="51">
        <v>6.2</v>
      </c>
      <c r="N10" s="52">
        <v>32</v>
      </c>
      <c r="O10" s="51">
        <v>56.435643564356432</v>
      </c>
      <c r="P10" s="48" t="s">
        <v>45</v>
      </c>
      <c r="Q10" s="15"/>
    </row>
    <row r="11" spans="1:17" ht="14" x14ac:dyDescent="0.3">
      <c r="A11" s="14"/>
      <c r="B11" s="29"/>
      <c r="C11" s="47" t="s">
        <v>2</v>
      </c>
      <c r="D11" s="48">
        <v>2024</v>
      </c>
      <c r="E11" s="51">
        <v>0</v>
      </c>
      <c r="F11" s="51">
        <v>0.6</v>
      </c>
      <c r="G11" s="51">
        <v>4</v>
      </c>
      <c r="H11" s="51">
        <v>2.2999999999999998</v>
      </c>
      <c r="I11" s="52">
        <v>116</v>
      </c>
      <c r="J11" s="51">
        <v>3</v>
      </c>
      <c r="K11" s="51">
        <v>7.5</v>
      </c>
      <c r="L11" s="51">
        <v>12.9</v>
      </c>
      <c r="M11" s="51">
        <v>8.3300000000000018</v>
      </c>
      <c r="N11" s="52">
        <v>47</v>
      </c>
      <c r="O11" s="51">
        <v>38.613861386138616</v>
      </c>
      <c r="P11" s="48" t="s">
        <v>45</v>
      </c>
      <c r="Q11" s="15"/>
    </row>
    <row r="12" spans="1:17" ht="14" x14ac:dyDescent="0.3">
      <c r="A12" s="14"/>
      <c r="B12" s="29"/>
      <c r="C12" s="47" t="s">
        <v>3</v>
      </c>
      <c r="D12" s="48">
        <v>2024</v>
      </c>
      <c r="E12" s="51">
        <v>0</v>
      </c>
      <c r="F12" s="51">
        <v>2</v>
      </c>
      <c r="G12" s="51">
        <v>7.75</v>
      </c>
      <c r="H12" s="51">
        <v>4.3</v>
      </c>
      <c r="I12" s="52">
        <v>116</v>
      </c>
      <c r="J12" s="51">
        <v>2</v>
      </c>
      <c r="K12" s="51">
        <v>5</v>
      </c>
      <c r="L12" s="51">
        <v>10</v>
      </c>
      <c r="M12" s="51">
        <v>6.3</v>
      </c>
      <c r="N12" s="52">
        <v>74</v>
      </c>
      <c r="O12" s="51">
        <v>23.762376237623762</v>
      </c>
      <c r="P12" s="48" t="s">
        <v>45</v>
      </c>
      <c r="Q12" s="15"/>
    </row>
    <row r="13" spans="1:17" ht="14" x14ac:dyDescent="0.3">
      <c r="A13" s="14"/>
      <c r="B13" s="29"/>
      <c r="C13" s="47" t="s">
        <v>4</v>
      </c>
      <c r="D13" s="48">
        <v>2024</v>
      </c>
      <c r="E13" s="51">
        <v>0</v>
      </c>
      <c r="F13" s="51">
        <v>2</v>
      </c>
      <c r="G13" s="51">
        <v>10</v>
      </c>
      <c r="H13" s="51">
        <v>4.4000000000000004</v>
      </c>
      <c r="I13" s="52">
        <v>116</v>
      </c>
      <c r="J13" s="51">
        <v>3</v>
      </c>
      <c r="K13" s="51">
        <v>6</v>
      </c>
      <c r="L13" s="51">
        <v>12</v>
      </c>
      <c r="M13" s="51">
        <v>8.1999999999999993</v>
      </c>
      <c r="N13" s="52">
        <v>56</v>
      </c>
      <c r="O13" s="51">
        <v>23.762376237623762</v>
      </c>
      <c r="P13" s="48" t="s">
        <v>45</v>
      </c>
      <c r="Q13" s="15"/>
    </row>
    <row r="14" spans="1:17" ht="14" x14ac:dyDescent="0.3">
      <c r="B14" s="30"/>
      <c r="C14" s="50" t="s">
        <v>5</v>
      </c>
      <c r="D14" s="48">
        <v>2024</v>
      </c>
      <c r="E14" s="51">
        <v>0</v>
      </c>
      <c r="F14" s="51">
        <v>4</v>
      </c>
      <c r="G14" s="51">
        <v>10.75</v>
      </c>
      <c r="H14" s="51">
        <v>6.74</v>
      </c>
      <c r="I14" s="52">
        <v>116</v>
      </c>
      <c r="J14" s="51">
        <v>4.25</v>
      </c>
      <c r="K14" s="51">
        <v>9.5</v>
      </c>
      <c r="L14" s="51">
        <v>13.5</v>
      </c>
      <c r="M14" s="51">
        <v>10.206285714285714</v>
      </c>
      <c r="N14" s="52">
        <v>80</v>
      </c>
      <c r="O14" s="51">
        <v>21.782178217821784</v>
      </c>
      <c r="P14" s="48" t="s">
        <v>45</v>
      </c>
      <c r="Q14" s="15"/>
    </row>
    <row r="15" spans="1:17" ht="14" x14ac:dyDescent="0.3">
      <c r="B15" s="31"/>
      <c r="C15" s="50" t="s">
        <v>6</v>
      </c>
      <c r="D15" s="48">
        <v>2024</v>
      </c>
      <c r="E15" s="51">
        <v>0</v>
      </c>
      <c r="F15" s="51">
        <v>5</v>
      </c>
      <c r="G15" s="51">
        <v>10</v>
      </c>
      <c r="H15" s="51">
        <v>6.4389719626168214</v>
      </c>
      <c r="I15" s="52">
        <v>116</v>
      </c>
      <c r="J15" s="51">
        <v>4.25</v>
      </c>
      <c r="K15" s="51">
        <v>8</v>
      </c>
      <c r="L15" s="51">
        <v>10.975</v>
      </c>
      <c r="M15" s="51">
        <v>8.1999999999999993</v>
      </c>
      <c r="N15" s="52">
        <v>87</v>
      </c>
      <c r="O15" s="51">
        <v>15.841584158415841</v>
      </c>
      <c r="P15" s="48" t="s">
        <v>45</v>
      </c>
      <c r="Q15" s="15"/>
    </row>
    <row r="16" spans="1:17" ht="14" x14ac:dyDescent="0.3">
      <c r="B16" s="31"/>
      <c r="C16" s="50" t="s">
        <v>7</v>
      </c>
      <c r="D16" s="48">
        <v>2024</v>
      </c>
      <c r="E16" s="51">
        <v>0</v>
      </c>
      <c r="F16" s="51">
        <v>4</v>
      </c>
      <c r="G16" s="51">
        <v>10</v>
      </c>
      <c r="H16" s="51">
        <v>5.5076190476190474</v>
      </c>
      <c r="I16" s="52">
        <v>116</v>
      </c>
      <c r="J16" s="51">
        <v>5</v>
      </c>
      <c r="K16" s="51">
        <v>7</v>
      </c>
      <c r="L16" s="51">
        <v>11.75</v>
      </c>
      <c r="M16" s="51">
        <v>8.3000000000000007</v>
      </c>
      <c r="N16" s="52">
        <v>77</v>
      </c>
      <c r="O16" s="51">
        <v>25.742574257425744</v>
      </c>
      <c r="P16" s="48" t="s">
        <v>45</v>
      </c>
      <c r="Q16" s="15"/>
    </row>
    <row r="17" spans="2:17" ht="14" x14ac:dyDescent="0.3">
      <c r="B17" s="31"/>
      <c r="C17" s="50" t="s">
        <v>8</v>
      </c>
      <c r="D17" s="48">
        <v>2024</v>
      </c>
      <c r="E17" s="51">
        <v>0</v>
      </c>
      <c r="F17" s="51">
        <v>3</v>
      </c>
      <c r="G17" s="51">
        <v>12</v>
      </c>
      <c r="H17" s="51">
        <v>7.8</v>
      </c>
      <c r="I17" s="52">
        <v>116</v>
      </c>
      <c r="J17" s="51">
        <v>7</v>
      </c>
      <c r="K17" s="51">
        <v>11.95</v>
      </c>
      <c r="L17" s="51">
        <v>16.25</v>
      </c>
      <c r="M17" s="51">
        <v>11.9</v>
      </c>
      <c r="N17" s="52">
        <v>66</v>
      </c>
      <c r="O17" s="51">
        <v>44.554455445544555</v>
      </c>
      <c r="P17" s="48" t="s">
        <v>45</v>
      </c>
      <c r="Q17" s="15"/>
    </row>
    <row r="18" spans="2:17" ht="14" x14ac:dyDescent="0.3">
      <c r="C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</row>
    <row r="19" spans="2:17" ht="14" x14ac:dyDescent="0.3"/>
    <row r="20" spans="2:17" ht="14" x14ac:dyDescent="0.3"/>
    <row r="21" spans="2:17" ht="14" x14ac:dyDescent="0.3"/>
    <row r="22" spans="2:17" ht="14" x14ac:dyDescent="0.3"/>
  </sheetData>
  <mergeCells count="6">
    <mergeCell ref="P7:P8"/>
    <mergeCell ref="C7:C8"/>
    <mergeCell ref="D7:D8"/>
    <mergeCell ref="E7:I7"/>
    <mergeCell ref="J7:N7"/>
    <mergeCell ref="O7:O8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2719D9-EC18-42ED-88DA-11E7066918F7}">
  <sheetPr>
    <tabColor rgb="FFFFCCFF"/>
  </sheetPr>
  <dimension ref="A1:V213"/>
  <sheetViews>
    <sheetView zoomScale="80" zoomScaleNormal="80" workbookViewId="0">
      <selection activeCell="H17" sqref="H17"/>
    </sheetView>
  </sheetViews>
  <sheetFormatPr defaultColWidth="0" defaultRowHeight="14" zeroHeight="1" x14ac:dyDescent="0.3"/>
  <cols>
    <col min="1" max="1" width="5" style="8" customWidth="1"/>
    <col min="2" max="2" width="43.75" style="9" customWidth="1"/>
    <col min="3" max="3" width="43.75" style="8" customWidth="1"/>
    <col min="4" max="4" width="13.75" style="8" customWidth="1"/>
    <col min="5" max="5" width="11.08203125" style="8" customWidth="1"/>
    <col min="6" max="6" width="16.25" style="8" customWidth="1"/>
    <col min="7" max="7" width="11.08203125" style="8" customWidth="1"/>
    <col min="8" max="8" width="16.25" style="8" customWidth="1"/>
    <col min="9" max="9" width="20.75" style="8" customWidth="1"/>
    <col min="10" max="10" width="11.08203125" style="8" customWidth="1"/>
    <col min="11" max="11" width="16.25" style="8" customWidth="1"/>
    <col min="12" max="12" width="11.08203125" style="8" customWidth="1"/>
    <col min="13" max="13" width="16.25" style="8" customWidth="1"/>
    <col min="14" max="14" width="20.75" style="8" customWidth="1"/>
    <col min="15" max="15" width="22.5" style="8" customWidth="1"/>
    <col min="16" max="16" width="18.08203125" style="8" customWidth="1"/>
    <col min="17" max="22" width="8" style="8" customWidth="1"/>
    <col min="23" max="16384" width="8" style="8" hidden="1"/>
  </cols>
  <sheetData>
    <row r="1" spans="1:17" x14ac:dyDescent="0.3"/>
    <row r="2" spans="1:17" ht="30.5" x14ac:dyDescent="0.3">
      <c r="B2" s="10" t="s">
        <v>56</v>
      </c>
    </row>
    <row r="3" spans="1:17" ht="20.5" x14ac:dyDescent="0.3">
      <c r="B3" s="11" t="s">
        <v>34</v>
      </c>
    </row>
    <row r="4" spans="1:17" x14ac:dyDescent="0.3"/>
    <row r="5" spans="1:17" x14ac:dyDescent="0.3"/>
    <row r="6" spans="1:17" x14ac:dyDescent="0.3">
      <c r="B6" s="12"/>
      <c r="C6" s="13"/>
      <c r="D6" s="13"/>
      <c r="E6" s="32" t="s">
        <v>33</v>
      </c>
      <c r="F6" s="32" t="s">
        <v>33</v>
      </c>
      <c r="G6" s="32" t="s">
        <v>33</v>
      </c>
      <c r="H6" s="32" t="s">
        <v>33</v>
      </c>
      <c r="I6" s="32" t="s">
        <v>33</v>
      </c>
      <c r="J6" s="32" t="s">
        <v>33</v>
      </c>
      <c r="K6" s="32" t="s">
        <v>33</v>
      </c>
      <c r="L6" s="32" t="s">
        <v>33</v>
      </c>
      <c r="M6" s="32" t="s">
        <v>33</v>
      </c>
      <c r="N6" s="32" t="s">
        <v>33</v>
      </c>
      <c r="O6" s="32" t="s">
        <v>33</v>
      </c>
      <c r="P6" s="32"/>
    </row>
    <row r="7" spans="1:17" ht="40.15" customHeight="1" x14ac:dyDescent="0.3">
      <c r="A7" s="14"/>
      <c r="B7" s="92" t="s">
        <v>25</v>
      </c>
      <c r="C7" s="91" t="s">
        <v>14</v>
      </c>
      <c r="D7" s="91" t="s">
        <v>15</v>
      </c>
      <c r="E7" s="91" t="s">
        <v>26</v>
      </c>
      <c r="F7" s="91"/>
      <c r="G7" s="91"/>
      <c r="H7" s="91"/>
      <c r="I7" s="91"/>
      <c r="J7" s="91" t="s">
        <v>27</v>
      </c>
      <c r="K7" s="91"/>
      <c r="L7" s="91"/>
      <c r="M7" s="91"/>
      <c r="N7" s="91"/>
      <c r="O7" s="92" t="s">
        <v>18</v>
      </c>
      <c r="P7" s="91" t="s">
        <v>19</v>
      </c>
      <c r="Q7" s="15"/>
    </row>
    <row r="8" spans="1:17" ht="25.15" customHeight="1" x14ac:dyDescent="0.3">
      <c r="A8" s="14"/>
      <c r="B8" s="92"/>
      <c r="C8" s="91"/>
      <c r="D8" s="91"/>
      <c r="E8" s="16" t="s">
        <v>20</v>
      </c>
      <c r="F8" s="16" t="s">
        <v>21</v>
      </c>
      <c r="G8" s="16" t="s">
        <v>22</v>
      </c>
      <c r="H8" s="16" t="s">
        <v>23</v>
      </c>
      <c r="I8" s="16" t="s">
        <v>24</v>
      </c>
      <c r="J8" s="17" t="s">
        <v>20</v>
      </c>
      <c r="K8" s="17" t="s">
        <v>21</v>
      </c>
      <c r="L8" s="17" t="s">
        <v>22</v>
      </c>
      <c r="M8" s="17" t="s">
        <v>23</v>
      </c>
      <c r="N8" s="17" t="s">
        <v>24</v>
      </c>
      <c r="O8" s="92"/>
      <c r="P8" s="91"/>
      <c r="Q8" s="15"/>
    </row>
    <row r="9" spans="1:17" ht="15" customHeight="1" x14ac:dyDescent="0.3">
      <c r="B9" s="18" t="s">
        <v>9</v>
      </c>
      <c r="C9" s="19" t="s">
        <v>0</v>
      </c>
      <c r="D9" s="20">
        <v>2024</v>
      </c>
      <c r="E9" s="37">
        <v>0.2</v>
      </c>
      <c r="F9" s="37">
        <v>3.2</v>
      </c>
      <c r="G9" s="37">
        <v>6.7</v>
      </c>
      <c r="H9" s="37">
        <v>3.8</v>
      </c>
      <c r="I9" s="52">
        <v>26</v>
      </c>
      <c r="J9" s="37">
        <v>4.3</v>
      </c>
      <c r="K9" s="37">
        <v>6.5</v>
      </c>
      <c r="L9" s="37">
        <v>10.6</v>
      </c>
      <c r="M9" s="37">
        <v>8.6999999999999993</v>
      </c>
      <c r="N9" s="52">
        <v>25</v>
      </c>
      <c r="O9" s="67">
        <f>(I9-N9)/I9</f>
        <v>3.8461538461538464E-2</v>
      </c>
      <c r="P9" s="60" t="s">
        <v>45</v>
      </c>
      <c r="Q9" s="61"/>
    </row>
    <row r="10" spans="1:17" ht="15" customHeight="1" x14ac:dyDescent="0.3">
      <c r="B10" s="18" t="s">
        <v>9</v>
      </c>
      <c r="C10" s="7" t="s">
        <v>1</v>
      </c>
      <c r="D10" s="20">
        <v>2024</v>
      </c>
      <c r="E10" s="37">
        <v>0</v>
      </c>
      <c r="F10" s="37">
        <v>0</v>
      </c>
      <c r="G10" s="37">
        <v>0</v>
      </c>
      <c r="H10" s="37">
        <v>0</v>
      </c>
      <c r="I10" s="52">
        <v>26</v>
      </c>
      <c r="J10" s="37">
        <v>4</v>
      </c>
      <c r="K10" s="37">
        <v>5.4</v>
      </c>
      <c r="L10" s="37">
        <v>15</v>
      </c>
      <c r="M10" s="37">
        <v>8.4</v>
      </c>
      <c r="N10" s="52">
        <v>9</v>
      </c>
      <c r="O10" s="67">
        <f t="shared" ref="O10:O73" si="0">(I10-N10)/I10</f>
        <v>0.65384615384615385</v>
      </c>
      <c r="P10" s="60" t="s">
        <v>45</v>
      </c>
      <c r="Q10" s="61"/>
    </row>
    <row r="11" spans="1:17" ht="15" customHeight="1" x14ac:dyDescent="0.3">
      <c r="B11" s="18" t="s">
        <v>9</v>
      </c>
      <c r="C11" s="19" t="s">
        <v>2</v>
      </c>
      <c r="D11" s="20">
        <v>2024</v>
      </c>
      <c r="E11" s="37">
        <v>0</v>
      </c>
      <c r="F11" s="37">
        <v>0</v>
      </c>
      <c r="G11" s="37">
        <v>1</v>
      </c>
      <c r="H11" s="37">
        <v>0.4</v>
      </c>
      <c r="I11" s="52">
        <v>26</v>
      </c>
      <c r="J11" s="37">
        <v>1</v>
      </c>
      <c r="K11" s="37">
        <v>4</v>
      </c>
      <c r="L11" s="37">
        <v>10.199999999999999</v>
      </c>
      <c r="M11" s="37">
        <v>5.9714285714285706</v>
      </c>
      <c r="N11" s="52">
        <v>12</v>
      </c>
      <c r="O11" s="67">
        <f t="shared" si="0"/>
        <v>0.53846153846153844</v>
      </c>
      <c r="P11" s="60" t="s">
        <v>45</v>
      </c>
      <c r="Q11" s="61"/>
    </row>
    <row r="12" spans="1:17" ht="15" customHeight="1" x14ac:dyDescent="0.3">
      <c r="B12" s="18" t="s">
        <v>9</v>
      </c>
      <c r="C12" s="19" t="s">
        <v>3</v>
      </c>
      <c r="D12" s="20">
        <v>2024</v>
      </c>
      <c r="E12" s="37">
        <v>0</v>
      </c>
      <c r="F12" s="37">
        <v>2</v>
      </c>
      <c r="G12" s="37">
        <v>4</v>
      </c>
      <c r="H12" s="37">
        <v>2.4</v>
      </c>
      <c r="I12" s="52">
        <v>26</v>
      </c>
      <c r="J12" s="37">
        <v>2.75</v>
      </c>
      <c r="K12" s="37">
        <v>4</v>
      </c>
      <c r="L12" s="37">
        <v>5.0999999999999996</v>
      </c>
      <c r="M12" s="37">
        <v>3.9</v>
      </c>
      <c r="N12" s="52">
        <v>17</v>
      </c>
      <c r="O12" s="67">
        <f t="shared" si="0"/>
        <v>0.34615384615384615</v>
      </c>
      <c r="P12" s="60" t="s">
        <v>45</v>
      </c>
      <c r="Q12" s="61"/>
    </row>
    <row r="13" spans="1:17" ht="15" customHeight="1" x14ac:dyDescent="0.3">
      <c r="B13" s="18" t="s">
        <v>9</v>
      </c>
      <c r="C13" s="19" t="s">
        <v>4</v>
      </c>
      <c r="D13" s="20">
        <v>2024</v>
      </c>
      <c r="E13" s="37">
        <v>0</v>
      </c>
      <c r="F13" s="37">
        <v>3</v>
      </c>
      <c r="G13" s="37">
        <v>5.2</v>
      </c>
      <c r="H13" s="37">
        <v>2.9</v>
      </c>
      <c r="I13" s="52">
        <v>26</v>
      </c>
      <c r="J13" s="37">
        <v>3.75</v>
      </c>
      <c r="K13" s="37">
        <v>5</v>
      </c>
      <c r="L13" s="37">
        <v>6.25</v>
      </c>
      <c r="M13" s="37">
        <v>5.7</v>
      </c>
      <c r="N13" s="52">
        <v>19</v>
      </c>
      <c r="O13" s="67">
        <f t="shared" si="0"/>
        <v>0.26923076923076922</v>
      </c>
      <c r="P13" s="60" t="s">
        <v>45</v>
      </c>
      <c r="Q13" s="61"/>
    </row>
    <row r="14" spans="1:17" ht="15" customHeight="1" x14ac:dyDescent="0.3">
      <c r="B14" s="18" t="s">
        <v>9</v>
      </c>
      <c r="C14" s="22" t="s">
        <v>5</v>
      </c>
      <c r="D14" s="20">
        <v>2024</v>
      </c>
      <c r="E14" s="37">
        <v>0</v>
      </c>
      <c r="F14" s="37">
        <v>4.2</v>
      </c>
      <c r="G14" s="37">
        <v>12</v>
      </c>
      <c r="H14" s="37">
        <v>5.8</v>
      </c>
      <c r="I14" s="52">
        <v>26</v>
      </c>
      <c r="J14" s="37">
        <v>5.4</v>
      </c>
      <c r="K14" s="37">
        <v>9</v>
      </c>
      <c r="L14" s="37">
        <v>15</v>
      </c>
      <c r="M14" s="37">
        <v>11.415384615384616</v>
      </c>
      <c r="N14" s="52">
        <v>19</v>
      </c>
      <c r="O14" s="67">
        <f t="shared" si="0"/>
        <v>0.26923076923076922</v>
      </c>
      <c r="P14" s="60" t="s">
        <v>45</v>
      </c>
      <c r="Q14" s="61"/>
    </row>
    <row r="15" spans="1:17" ht="15" customHeight="1" x14ac:dyDescent="0.3">
      <c r="B15" s="18" t="s">
        <v>9</v>
      </c>
      <c r="C15" s="22" t="s">
        <v>6</v>
      </c>
      <c r="D15" s="20">
        <v>2024</v>
      </c>
      <c r="E15" s="37">
        <v>0.5</v>
      </c>
      <c r="F15" s="37">
        <v>5</v>
      </c>
      <c r="G15" s="37">
        <v>9.9499999999999993</v>
      </c>
      <c r="H15" s="37">
        <v>5.9260869565217398</v>
      </c>
      <c r="I15" s="52">
        <v>26</v>
      </c>
      <c r="J15" s="37">
        <v>5</v>
      </c>
      <c r="K15" s="37">
        <v>6</v>
      </c>
      <c r="L15" s="37">
        <v>11</v>
      </c>
      <c r="M15" s="37">
        <v>8.0176470588235293</v>
      </c>
      <c r="N15" s="52">
        <v>20</v>
      </c>
      <c r="O15" s="67">
        <f t="shared" si="0"/>
        <v>0.23076923076923078</v>
      </c>
      <c r="P15" s="60" t="s">
        <v>45</v>
      </c>
      <c r="Q15" s="61"/>
    </row>
    <row r="16" spans="1:17" ht="15" customHeight="1" x14ac:dyDescent="0.3">
      <c r="B16" s="18" t="s">
        <v>9</v>
      </c>
      <c r="C16" s="22" t="s">
        <v>7</v>
      </c>
      <c r="D16" s="20">
        <v>2024</v>
      </c>
      <c r="E16" s="37">
        <v>0</v>
      </c>
      <c r="F16" s="37">
        <v>4</v>
      </c>
      <c r="G16" s="37">
        <v>5.4</v>
      </c>
      <c r="H16" s="37">
        <v>3.6</v>
      </c>
      <c r="I16" s="52">
        <v>26</v>
      </c>
      <c r="J16" s="37">
        <v>5</v>
      </c>
      <c r="K16" s="37">
        <v>5</v>
      </c>
      <c r="L16" s="37">
        <v>6</v>
      </c>
      <c r="M16" s="37">
        <v>5.4</v>
      </c>
      <c r="N16" s="52">
        <v>20</v>
      </c>
      <c r="O16" s="67">
        <f t="shared" si="0"/>
        <v>0.23076923076923078</v>
      </c>
      <c r="P16" s="60" t="s">
        <v>45</v>
      </c>
      <c r="Q16" s="61"/>
    </row>
    <row r="17" spans="2:17" ht="15" customHeight="1" x14ac:dyDescent="0.3">
      <c r="B17" s="18" t="s">
        <v>9</v>
      </c>
      <c r="C17" s="22" t="s">
        <v>8</v>
      </c>
      <c r="D17" s="20">
        <v>2024</v>
      </c>
      <c r="E17" s="37">
        <v>0</v>
      </c>
      <c r="F17" s="37">
        <v>5.4</v>
      </c>
      <c r="G17" s="37">
        <v>13</v>
      </c>
      <c r="H17" s="37">
        <v>6.4</v>
      </c>
      <c r="I17" s="52">
        <v>26</v>
      </c>
      <c r="J17" s="37">
        <v>6.6</v>
      </c>
      <c r="K17" s="37">
        <v>12.45</v>
      </c>
      <c r="L17" s="37">
        <v>15.5</v>
      </c>
      <c r="M17" s="37">
        <v>12.108333333333334</v>
      </c>
      <c r="N17" s="52">
        <v>19</v>
      </c>
      <c r="O17" s="67">
        <f t="shared" si="0"/>
        <v>0.26923076923076922</v>
      </c>
      <c r="P17" s="60" t="s">
        <v>45</v>
      </c>
      <c r="Q17" s="61"/>
    </row>
    <row r="18" spans="2:17" ht="15" customHeight="1" x14ac:dyDescent="0.3">
      <c r="B18" s="23" t="s">
        <v>51</v>
      </c>
      <c r="C18" s="22" t="s">
        <v>0</v>
      </c>
      <c r="D18" s="20">
        <v>2024</v>
      </c>
      <c r="E18" s="37">
        <v>5.875</v>
      </c>
      <c r="F18" s="37">
        <v>10.4</v>
      </c>
      <c r="G18" s="37">
        <v>13</v>
      </c>
      <c r="H18" s="37">
        <v>9.9904166666666665</v>
      </c>
      <c r="I18" s="21">
        <v>27</v>
      </c>
      <c r="J18" s="37">
        <v>8.25</v>
      </c>
      <c r="K18" s="37">
        <v>11.4</v>
      </c>
      <c r="L18" s="37">
        <v>13</v>
      </c>
      <c r="M18" s="37">
        <v>10.898636363636363</v>
      </c>
      <c r="N18" s="21">
        <v>25</v>
      </c>
      <c r="O18" s="67">
        <f t="shared" si="0"/>
        <v>7.407407407407407E-2</v>
      </c>
      <c r="P18" s="60" t="s">
        <v>45</v>
      </c>
      <c r="Q18" s="61"/>
    </row>
    <row r="19" spans="2:17" ht="15" customHeight="1" x14ac:dyDescent="0.3">
      <c r="B19" s="23" t="s">
        <v>51</v>
      </c>
      <c r="C19" s="22" t="s">
        <v>1</v>
      </c>
      <c r="D19" s="20">
        <v>2024</v>
      </c>
      <c r="E19" s="37">
        <v>0</v>
      </c>
      <c r="F19" s="37">
        <v>0.6</v>
      </c>
      <c r="G19" s="37">
        <v>1.7</v>
      </c>
      <c r="H19" s="37">
        <v>0.9</v>
      </c>
      <c r="I19" s="21">
        <v>27</v>
      </c>
      <c r="J19" s="37">
        <v>0.8</v>
      </c>
      <c r="K19" s="37">
        <v>2.2999999999999998</v>
      </c>
      <c r="L19" s="37">
        <v>3.2</v>
      </c>
      <c r="M19" s="37">
        <v>2.2000000000000002</v>
      </c>
      <c r="N19" s="21">
        <v>16</v>
      </c>
      <c r="O19" s="67">
        <f t="shared" si="0"/>
        <v>0.40740740740740738</v>
      </c>
      <c r="P19" s="60" t="s">
        <v>45</v>
      </c>
      <c r="Q19" s="61"/>
    </row>
    <row r="20" spans="2:17" ht="15" customHeight="1" x14ac:dyDescent="0.3">
      <c r="B20" s="23" t="s">
        <v>51</v>
      </c>
      <c r="C20" s="22" t="s">
        <v>2</v>
      </c>
      <c r="D20" s="20">
        <v>2024</v>
      </c>
      <c r="E20" s="37">
        <v>1.2</v>
      </c>
      <c r="F20" s="37">
        <v>2.4</v>
      </c>
      <c r="G20" s="37">
        <v>3.6</v>
      </c>
      <c r="H20" s="37">
        <v>2.7</v>
      </c>
      <c r="I20" s="21">
        <v>27</v>
      </c>
      <c r="J20" s="37">
        <v>1.2</v>
      </c>
      <c r="K20" s="37">
        <v>2.4</v>
      </c>
      <c r="L20" s="37">
        <v>3.6</v>
      </c>
      <c r="M20" s="37">
        <v>2.7</v>
      </c>
      <c r="N20" s="21">
        <v>27</v>
      </c>
      <c r="O20" s="67">
        <f t="shared" si="0"/>
        <v>0</v>
      </c>
      <c r="P20" s="60" t="s">
        <v>45</v>
      </c>
      <c r="Q20" s="61"/>
    </row>
    <row r="21" spans="2:17" ht="15" customHeight="1" x14ac:dyDescent="0.3">
      <c r="B21" s="23" t="s">
        <v>51</v>
      </c>
      <c r="C21" s="19" t="s">
        <v>3</v>
      </c>
      <c r="D21" s="20">
        <v>2024</v>
      </c>
      <c r="E21" s="37">
        <v>2.6</v>
      </c>
      <c r="F21" s="37">
        <v>3.2</v>
      </c>
      <c r="G21" s="37">
        <v>4.8</v>
      </c>
      <c r="H21" s="37">
        <v>3.9</v>
      </c>
      <c r="I21" s="21">
        <v>27</v>
      </c>
      <c r="J21" s="37">
        <v>3.5</v>
      </c>
      <c r="K21" s="37">
        <v>5</v>
      </c>
      <c r="L21" s="37">
        <v>10</v>
      </c>
      <c r="M21" s="37">
        <v>6.4788235294117644</v>
      </c>
      <c r="N21" s="21">
        <v>18</v>
      </c>
      <c r="O21" s="67">
        <f t="shared" si="0"/>
        <v>0.33333333333333331</v>
      </c>
      <c r="P21" s="60" t="s">
        <v>45</v>
      </c>
      <c r="Q21" s="61"/>
    </row>
    <row r="22" spans="2:17" ht="15" customHeight="1" x14ac:dyDescent="0.3">
      <c r="B22" s="23" t="s">
        <v>51</v>
      </c>
      <c r="C22" s="22" t="s">
        <v>4</v>
      </c>
      <c r="D22" s="20">
        <v>2024</v>
      </c>
      <c r="E22" s="37">
        <v>3.5</v>
      </c>
      <c r="F22" s="37">
        <v>4.0999999999999996</v>
      </c>
      <c r="G22" s="37">
        <v>6.7</v>
      </c>
      <c r="H22" s="37">
        <v>5.0999999999999996</v>
      </c>
      <c r="I22" s="21">
        <v>27</v>
      </c>
      <c r="J22" s="37">
        <v>4.5</v>
      </c>
      <c r="K22" s="37">
        <v>5</v>
      </c>
      <c r="L22" s="37">
        <v>10</v>
      </c>
      <c r="M22" s="37">
        <v>6.92</v>
      </c>
      <c r="N22" s="21">
        <v>23</v>
      </c>
      <c r="O22" s="67">
        <f t="shared" si="0"/>
        <v>0.14814814814814814</v>
      </c>
      <c r="P22" s="60" t="s">
        <v>45</v>
      </c>
      <c r="Q22" s="61"/>
    </row>
    <row r="23" spans="2:17" ht="15" customHeight="1" x14ac:dyDescent="0.3">
      <c r="B23" s="23" t="s">
        <v>51</v>
      </c>
      <c r="C23" s="22" t="s">
        <v>5</v>
      </c>
      <c r="D23" s="20">
        <v>2024</v>
      </c>
      <c r="E23" s="37">
        <v>4</v>
      </c>
      <c r="F23" s="37">
        <v>10</v>
      </c>
      <c r="G23" s="37">
        <v>11.9</v>
      </c>
      <c r="H23" s="37">
        <v>8.2496000000000009</v>
      </c>
      <c r="I23" s="21">
        <v>27</v>
      </c>
      <c r="J23" s="37">
        <v>5</v>
      </c>
      <c r="K23" s="37">
        <v>10</v>
      </c>
      <c r="L23" s="37">
        <v>12</v>
      </c>
      <c r="M23" s="37">
        <v>9.8209523809523809</v>
      </c>
      <c r="N23" s="21">
        <v>16</v>
      </c>
      <c r="O23" s="67">
        <f t="shared" si="0"/>
        <v>0.40740740740740738</v>
      </c>
      <c r="P23" s="60" t="s">
        <v>45</v>
      </c>
      <c r="Q23" s="61"/>
    </row>
    <row r="24" spans="2:17" ht="15" customHeight="1" x14ac:dyDescent="0.3">
      <c r="B24" s="23" t="s">
        <v>51</v>
      </c>
      <c r="C24" s="22" t="s">
        <v>6</v>
      </c>
      <c r="D24" s="20">
        <v>2024</v>
      </c>
      <c r="E24" s="37">
        <v>3.2</v>
      </c>
      <c r="F24" s="37">
        <v>5</v>
      </c>
      <c r="G24" s="37">
        <v>10</v>
      </c>
      <c r="H24" s="37">
        <v>5.8148</v>
      </c>
      <c r="I24" s="21">
        <v>27</v>
      </c>
      <c r="J24" s="37">
        <v>4</v>
      </c>
      <c r="K24" s="37">
        <v>7</v>
      </c>
      <c r="L24" s="37">
        <v>10</v>
      </c>
      <c r="M24" s="37">
        <v>7.6510526315789473</v>
      </c>
      <c r="N24" s="21">
        <v>22</v>
      </c>
      <c r="O24" s="67">
        <f t="shared" si="0"/>
        <v>0.18518518518518517</v>
      </c>
      <c r="P24" s="60" t="s">
        <v>45</v>
      </c>
      <c r="Q24" s="61"/>
    </row>
    <row r="25" spans="2:17" ht="15" customHeight="1" x14ac:dyDescent="0.3">
      <c r="B25" s="23" t="s">
        <v>51</v>
      </c>
      <c r="C25" s="22" t="s">
        <v>7</v>
      </c>
      <c r="D25" s="20">
        <v>2024</v>
      </c>
      <c r="E25" s="37">
        <v>3.1</v>
      </c>
      <c r="F25" s="37">
        <v>5.5</v>
      </c>
      <c r="G25" s="37">
        <v>6.75</v>
      </c>
      <c r="H25" s="37">
        <v>4.1230769230769235</v>
      </c>
      <c r="I25" s="21">
        <v>27</v>
      </c>
      <c r="J25" s="37">
        <v>5</v>
      </c>
      <c r="K25" s="37">
        <v>6.5</v>
      </c>
      <c r="L25" s="37">
        <v>10</v>
      </c>
      <c r="M25" s="37">
        <v>7.6571428571428575</v>
      </c>
      <c r="N25" s="21">
        <v>20</v>
      </c>
      <c r="O25" s="67">
        <f t="shared" si="0"/>
        <v>0.25925925925925924</v>
      </c>
      <c r="P25" s="60" t="s">
        <v>45</v>
      </c>
      <c r="Q25" s="61"/>
    </row>
    <row r="26" spans="2:17" ht="15" customHeight="1" x14ac:dyDescent="0.3">
      <c r="B26" s="23" t="s">
        <v>51</v>
      </c>
      <c r="C26" s="22" t="s">
        <v>8</v>
      </c>
      <c r="D26" s="20">
        <v>2024</v>
      </c>
      <c r="E26" s="37">
        <v>4.4000000000000004</v>
      </c>
      <c r="F26" s="37">
        <v>6.8</v>
      </c>
      <c r="G26" s="37">
        <v>12.6</v>
      </c>
      <c r="H26" s="37">
        <v>8.1999999999999993</v>
      </c>
      <c r="I26" s="21">
        <v>27</v>
      </c>
      <c r="J26" s="37">
        <v>10</v>
      </c>
      <c r="K26" s="37">
        <v>11</v>
      </c>
      <c r="L26" s="37">
        <v>13.574999999999999</v>
      </c>
      <c r="M26" s="37">
        <v>11.183333333333332</v>
      </c>
      <c r="N26" s="21">
        <v>7</v>
      </c>
      <c r="O26" s="67">
        <f t="shared" si="0"/>
        <v>0.7407407407407407</v>
      </c>
      <c r="P26" s="60" t="s">
        <v>45</v>
      </c>
      <c r="Q26" s="61"/>
    </row>
    <row r="27" spans="2:17" ht="15" customHeight="1" x14ac:dyDescent="0.3">
      <c r="B27" s="23" t="s">
        <v>10</v>
      </c>
      <c r="C27" s="22" t="s">
        <v>0</v>
      </c>
      <c r="D27" s="20">
        <v>2024</v>
      </c>
      <c r="E27" s="37">
        <v>5.25</v>
      </c>
      <c r="F27" s="37">
        <v>9.5</v>
      </c>
      <c r="G27" s="37">
        <v>13.75</v>
      </c>
      <c r="H27" s="37">
        <v>9.3333333333333339</v>
      </c>
      <c r="I27" s="21">
        <v>6</v>
      </c>
      <c r="J27" s="37">
        <v>5.25</v>
      </c>
      <c r="K27" s="37">
        <v>9.5</v>
      </c>
      <c r="L27" s="37">
        <v>13.75</v>
      </c>
      <c r="M27" s="37">
        <v>9.3333333333333339</v>
      </c>
      <c r="N27" s="21">
        <v>6</v>
      </c>
      <c r="O27" s="67">
        <f t="shared" si="0"/>
        <v>0</v>
      </c>
      <c r="P27" s="60" t="s">
        <v>45</v>
      </c>
      <c r="Q27" s="61"/>
    </row>
    <row r="28" spans="2:17" ht="15" customHeight="1" x14ac:dyDescent="0.3">
      <c r="B28" s="23" t="s">
        <v>10</v>
      </c>
      <c r="C28" s="22" t="s">
        <v>1</v>
      </c>
      <c r="D28" s="20">
        <v>2024</v>
      </c>
      <c r="E28" s="37">
        <v>0.2</v>
      </c>
      <c r="F28" s="37">
        <v>0.8</v>
      </c>
      <c r="G28" s="37">
        <v>2.4</v>
      </c>
      <c r="H28" s="37">
        <v>1.4</v>
      </c>
      <c r="I28" s="21">
        <v>6</v>
      </c>
      <c r="J28" s="37">
        <v>0.2</v>
      </c>
      <c r="K28" s="37">
        <v>0.8</v>
      </c>
      <c r="L28" s="37">
        <v>2.4</v>
      </c>
      <c r="M28" s="37">
        <v>1.4</v>
      </c>
      <c r="N28" s="21">
        <v>6</v>
      </c>
      <c r="O28" s="67">
        <f t="shared" si="0"/>
        <v>0</v>
      </c>
      <c r="P28" s="60" t="s">
        <v>45</v>
      </c>
      <c r="Q28" s="61"/>
    </row>
    <row r="29" spans="2:17" ht="15" customHeight="1" x14ac:dyDescent="0.3">
      <c r="B29" s="23" t="s">
        <v>10</v>
      </c>
      <c r="C29" s="22" t="s">
        <v>2</v>
      </c>
      <c r="D29" s="20">
        <v>2024</v>
      </c>
      <c r="E29" s="37">
        <v>0.5</v>
      </c>
      <c r="F29" s="37">
        <v>5</v>
      </c>
      <c r="G29" s="37">
        <v>9.5</v>
      </c>
      <c r="H29" s="37">
        <v>5.7</v>
      </c>
      <c r="I29" s="21">
        <v>6</v>
      </c>
      <c r="J29" s="37">
        <v>0.5</v>
      </c>
      <c r="K29" s="37">
        <v>5</v>
      </c>
      <c r="L29" s="37">
        <v>9.5</v>
      </c>
      <c r="M29" s="37">
        <v>5.7</v>
      </c>
      <c r="N29" s="21">
        <v>6</v>
      </c>
      <c r="O29" s="67">
        <f t="shared" si="0"/>
        <v>0</v>
      </c>
      <c r="P29" s="60" t="s">
        <v>45</v>
      </c>
      <c r="Q29" s="61"/>
    </row>
    <row r="30" spans="2:17" ht="15" customHeight="1" x14ac:dyDescent="0.3">
      <c r="B30" s="23" t="s">
        <v>10</v>
      </c>
      <c r="C30" s="19" t="s">
        <v>3</v>
      </c>
      <c r="D30" s="20">
        <v>2024</v>
      </c>
      <c r="E30" s="37">
        <v>2.5</v>
      </c>
      <c r="F30" s="37">
        <v>7.6</v>
      </c>
      <c r="G30" s="37">
        <v>12.4</v>
      </c>
      <c r="H30" s="37">
        <v>7.8</v>
      </c>
      <c r="I30" s="21">
        <v>6</v>
      </c>
      <c r="J30" s="37">
        <v>2.5</v>
      </c>
      <c r="K30" s="37">
        <v>7.6</v>
      </c>
      <c r="L30" s="37">
        <v>12.4</v>
      </c>
      <c r="M30" s="37">
        <v>7.8</v>
      </c>
      <c r="N30" s="21">
        <v>6</v>
      </c>
      <c r="O30" s="67">
        <f t="shared" si="0"/>
        <v>0</v>
      </c>
      <c r="P30" s="60" t="s">
        <v>45</v>
      </c>
      <c r="Q30" s="61"/>
    </row>
    <row r="31" spans="2:17" ht="15" customHeight="1" x14ac:dyDescent="0.3">
      <c r="B31" s="23" t="s">
        <v>10</v>
      </c>
      <c r="C31" s="22" t="s">
        <v>4</v>
      </c>
      <c r="D31" s="20">
        <v>2024</v>
      </c>
      <c r="E31" s="37">
        <v>2.5</v>
      </c>
      <c r="F31" s="37">
        <v>10</v>
      </c>
      <c r="G31" s="37">
        <v>12.6</v>
      </c>
      <c r="H31" s="37">
        <v>8.6</v>
      </c>
      <c r="I31" s="21">
        <v>6</v>
      </c>
      <c r="J31" s="37">
        <v>2.5</v>
      </c>
      <c r="K31" s="37">
        <v>10</v>
      </c>
      <c r="L31" s="37">
        <v>12.6</v>
      </c>
      <c r="M31" s="37">
        <v>8.6</v>
      </c>
      <c r="N31" s="21">
        <v>6</v>
      </c>
      <c r="O31" s="67">
        <f t="shared" si="0"/>
        <v>0</v>
      </c>
      <c r="P31" s="60" t="s">
        <v>45</v>
      </c>
      <c r="Q31" s="61"/>
    </row>
    <row r="32" spans="2:17" ht="15" customHeight="1" x14ac:dyDescent="0.3">
      <c r="B32" s="23" t="s">
        <v>10</v>
      </c>
      <c r="C32" s="22" t="s">
        <v>5</v>
      </c>
      <c r="D32" s="20">
        <v>2024</v>
      </c>
      <c r="E32" s="37">
        <v>3.4</v>
      </c>
      <c r="F32" s="37">
        <v>4.5999999999999996</v>
      </c>
      <c r="G32" s="37">
        <v>7.75</v>
      </c>
      <c r="H32" s="37">
        <v>5.6</v>
      </c>
      <c r="I32" s="21">
        <v>6</v>
      </c>
      <c r="J32" s="37">
        <v>3.4</v>
      </c>
      <c r="K32" s="37">
        <v>4.5999999999999996</v>
      </c>
      <c r="L32" s="37">
        <v>7.75</v>
      </c>
      <c r="M32" s="37">
        <v>5.6</v>
      </c>
      <c r="N32" s="21">
        <v>6</v>
      </c>
      <c r="O32" s="67">
        <f t="shared" si="0"/>
        <v>0</v>
      </c>
      <c r="P32" s="60" t="s">
        <v>45</v>
      </c>
      <c r="Q32" s="61"/>
    </row>
    <row r="33" spans="2:17" ht="15" customHeight="1" x14ac:dyDescent="0.3">
      <c r="B33" s="23" t="s">
        <v>10</v>
      </c>
      <c r="C33" s="22" t="s">
        <v>6</v>
      </c>
      <c r="D33" s="20">
        <v>2024</v>
      </c>
      <c r="E33" s="37">
        <v>2.5</v>
      </c>
      <c r="F33" s="37">
        <v>6.5</v>
      </c>
      <c r="G33" s="37">
        <v>9.75</v>
      </c>
      <c r="H33" s="37">
        <v>5.833333333333333</v>
      </c>
      <c r="I33" s="21">
        <v>6</v>
      </c>
      <c r="J33" s="37">
        <v>2.5</v>
      </c>
      <c r="K33" s="37">
        <v>6.5</v>
      </c>
      <c r="L33" s="37">
        <v>9.75</v>
      </c>
      <c r="M33" s="37">
        <v>5.833333333333333</v>
      </c>
      <c r="N33" s="21">
        <v>6</v>
      </c>
      <c r="O33" s="67">
        <f t="shared" si="0"/>
        <v>0</v>
      </c>
      <c r="P33" s="60" t="s">
        <v>45</v>
      </c>
      <c r="Q33" s="61"/>
    </row>
    <row r="34" spans="2:17" ht="15" customHeight="1" x14ac:dyDescent="0.3">
      <c r="B34" s="23" t="s">
        <v>10</v>
      </c>
      <c r="C34" s="22" t="s">
        <v>7</v>
      </c>
      <c r="D34" s="20">
        <v>2024</v>
      </c>
      <c r="E34" s="37">
        <v>6.8</v>
      </c>
      <c r="F34" s="37">
        <v>8</v>
      </c>
      <c r="G34" s="37">
        <v>9.9</v>
      </c>
      <c r="H34" s="37">
        <v>8.4</v>
      </c>
      <c r="I34" s="21">
        <v>6</v>
      </c>
      <c r="J34" s="37">
        <v>6.8</v>
      </c>
      <c r="K34" s="37">
        <v>8</v>
      </c>
      <c r="L34" s="37">
        <v>9.9</v>
      </c>
      <c r="M34" s="37">
        <v>8.4</v>
      </c>
      <c r="N34" s="21">
        <v>6</v>
      </c>
      <c r="O34" s="67">
        <f t="shared" si="0"/>
        <v>0</v>
      </c>
      <c r="P34" s="60" t="s">
        <v>45</v>
      </c>
      <c r="Q34" s="61"/>
    </row>
    <row r="35" spans="2:17" ht="15" customHeight="1" x14ac:dyDescent="0.3">
      <c r="B35" s="23" t="s">
        <v>10</v>
      </c>
      <c r="C35" s="22" t="s">
        <v>8</v>
      </c>
      <c r="D35" s="20">
        <v>2024</v>
      </c>
      <c r="E35" s="37">
        <v>7.2</v>
      </c>
      <c r="F35" s="37">
        <v>9.5</v>
      </c>
      <c r="G35" s="37">
        <v>13.75</v>
      </c>
      <c r="H35" s="37">
        <v>9.6666666666666661</v>
      </c>
      <c r="I35" s="21">
        <v>6</v>
      </c>
      <c r="J35" s="37">
        <v>7.2</v>
      </c>
      <c r="K35" s="37">
        <v>9.5</v>
      </c>
      <c r="L35" s="37">
        <v>13.75</v>
      </c>
      <c r="M35" s="37">
        <v>9.6666666666666661</v>
      </c>
      <c r="N35" s="21">
        <v>6</v>
      </c>
      <c r="O35" s="67">
        <f t="shared" si="0"/>
        <v>0</v>
      </c>
      <c r="P35" s="60" t="s">
        <v>45</v>
      </c>
      <c r="Q35" s="61"/>
    </row>
    <row r="36" spans="2:17" ht="15" customHeight="1" x14ac:dyDescent="0.3">
      <c r="B36" s="23" t="s">
        <v>12</v>
      </c>
      <c r="C36" s="22" t="s">
        <v>0</v>
      </c>
      <c r="D36" s="20">
        <v>2024</v>
      </c>
      <c r="E36" s="37">
        <v>3.6</v>
      </c>
      <c r="F36" s="37">
        <v>8.6999999999999993</v>
      </c>
      <c r="G36" s="37">
        <v>16.2</v>
      </c>
      <c r="H36" s="37">
        <v>9.9</v>
      </c>
      <c r="I36" s="21">
        <v>5</v>
      </c>
      <c r="J36" s="37">
        <v>3.6</v>
      </c>
      <c r="K36" s="37">
        <v>8.6999999999999993</v>
      </c>
      <c r="L36" s="37">
        <v>16.2</v>
      </c>
      <c r="M36" s="37">
        <v>9.9</v>
      </c>
      <c r="N36" s="21">
        <v>5</v>
      </c>
      <c r="O36" s="67">
        <f t="shared" si="0"/>
        <v>0</v>
      </c>
      <c r="P36" s="60" t="s">
        <v>45</v>
      </c>
      <c r="Q36" s="61"/>
    </row>
    <row r="37" spans="2:17" ht="15" customHeight="1" x14ac:dyDescent="0.3">
      <c r="B37" s="23" t="s">
        <v>12</v>
      </c>
      <c r="C37" s="22" t="s">
        <v>1</v>
      </c>
      <c r="D37" s="20">
        <v>2024</v>
      </c>
      <c r="E37" s="37">
        <v>0</v>
      </c>
      <c r="F37" s="37">
        <v>0.8</v>
      </c>
      <c r="G37" s="37">
        <v>2.2000000000000002</v>
      </c>
      <c r="H37" s="37">
        <v>1.4666666666666668</v>
      </c>
      <c r="I37" s="21">
        <v>5</v>
      </c>
      <c r="J37" s="37">
        <v>0.4</v>
      </c>
      <c r="K37" s="37" t="s">
        <v>52</v>
      </c>
      <c r="L37" s="37">
        <v>2.2000000000000002</v>
      </c>
      <c r="M37" s="37">
        <v>1.6</v>
      </c>
      <c r="N37" s="21">
        <v>4</v>
      </c>
      <c r="O37" s="67">
        <f t="shared" si="0"/>
        <v>0.2</v>
      </c>
      <c r="P37" s="60" t="s">
        <v>45</v>
      </c>
      <c r="Q37" s="61"/>
    </row>
    <row r="38" spans="2:17" ht="15" customHeight="1" x14ac:dyDescent="0.3">
      <c r="B38" s="23" t="s">
        <v>12</v>
      </c>
      <c r="C38" s="22" t="s">
        <v>2</v>
      </c>
      <c r="D38" s="20">
        <v>2024</v>
      </c>
      <c r="E38" s="37">
        <v>1.2</v>
      </c>
      <c r="F38" s="37">
        <v>2.6</v>
      </c>
      <c r="G38" s="37">
        <v>7.05</v>
      </c>
      <c r="H38" s="37">
        <v>3.8</v>
      </c>
      <c r="I38" s="21">
        <v>5</v>
      </c>
      <c r="J38" s="37">
        <v>1.2</v>
      </c>
      <c r="K38" s="37">
        <v>2.6</v>
      </c>
      <c r="L38" s="37">
        <v>7.05</v>
      </c>
      <c r="M38" s="37">
        <v>3.8</v>
      </c>
      <c r="N38" s="21">
        <v>5</v>
      </c>
      <c r="O38" s="67">
        <f t="shared" si="0"/>
        <v>0</v>
      </c>
      <c r="P38" s="60" t="s">
        <v>45</v>
      </c>
      <c r="Q38" s="61"/>
    </row>
    <row r="39" spans="2:17" ht="15" customHeight="1" x14ac:dyDescent="0.3">
      <c r="B39" s="23" t="s">
        <v>12</v>
      </c>
      <c r="C39" s="19" t="s">
        <v>3</v>
      </c>
      <c r="D39" s="20">
        <v>2024</v>
      </c>
      <c r="E39" s="37">
        <v>3.5</v>
      </c>
      <c r="F39" s="37">
        <v>7</v>
      </c>
      <c r="G39" s="37">
        <v>10.55</v>
      </c>
      <c r="H39" s="37">
        <v>7.0333333333333341</v>
      </c>
      <c r="I39" s="21">
        <v>5</v>
      </c>
      <c r="J39" s="37">
        <v>3.5</v>
      </c>
      <c r="K39" s="37">
        <v>7</v>
      </c>
      <c r="L39" s="37">
        <v>10.55</v>
      </c>
      <c r="M39" s="37">
        <v>7.0333333333333341</v>
      </c>
      <c r="N39" s="21">
        <v>5</v>
      </c>
      <c r="O39" s="67">
        <f t="shared" si="0"/>
        <v>0</v>
      </c>
      <c r="P39" s="60" t="s">
        <v>45</v>
      </c>
      <c r="Q39" s="61"/>
    </row>
    <row r="40" spans="2:17" ht="15" customHeight="1" x14ac:dyDescent="0.3">
      <c r="B40" s="23" t="s">
        <v>12</v>
      </c>
      <c r="C40" s="22" t="s">
        <v>4</v>
      </c>
      <c r="D40" s="20">
        <v>2024</v>
      </c>
      <c r="E40" s="37">
        <v>2.4</v>
      </c>
      <c r="F40" s="37">
        <v>7.6</v>
      </c>
      <c r="G40" s="37">
        <v>8.5</v>
      </c>
      <c r="H40" s="37">
        <v>6.4</v>
      </c>
      <c r="I40" s="21">
        <v>5</v>
      </c>
      <c r="J40" s="37">
        <v>2.4</v>
      </c>
      <c r="K40" s="37">
        <v>7.6</v>
      </c>
      <c r="L40" s="37">
        <v>8.5</v>
      </c>
      <c r="M40" s="37">
        <v>6.4</v>
      </c>
      <c r="N40" s="21">
        <v>5</v>
      </c>
      <c r="O40" s="67">
        <f t="shared" si="0"/>
        <v>0</v>
      </c>
      <c r="P40" s="60" t="s">
        <v>45</v>
      </c>
      <c r="Q40" s="61"/>
    </row>
    <row r="41" spans="2:17" ht="15" customHeight="1" x14ac:dyDescent="0.3">
      <c r="B41" s="23" t="s">
        <v>12</v>
      </c>
      <c r="C41" s="22" t="s">
        <v>5</v>
      </c>
      <c r="D41" s="20">
        <v>2024</v>
      </c>
      <c r="E41" s="37">
        <v>3.5</v>
      </c>
      <c r="F41" s="37">
        <v>8.9</v>
      </c>
      <c r="G41" s="37">
        <v>17.850000000000001</v>
      </c>
      <c r="H41" s="37">
        <v>11.9</v>
      </c>
      <c r="I41" s="21">
        <v>5</v>
      </c>
      <c r="J41" s="37">
        <v>3.5</v>
      </c>
      <c r="K41" s="37">
        <v>8.9</v>
      </c>
      <c r="L41" s="37">
        <v>17.850000000000001</v>
      </c>
      <c r="M41" s="37">
        <v>11.9</v>
      </c>
      <c r="N41" s="21">
        <v>5</v>
      </c>
      <c r="O41" s="67">
        <f t="shared" si="0"/>
        <v>0</v>
      </c>
      <c r="P41" s="60" t="s">
        <v>45</v>
      </c>
      <c r="Q41" s="61"/>
    </row>
    <row r="42" spans="2:17" ht="15" customHeight="1" x14ac:dyDescent="0.3">
      <c r="B42" s="23" t="s">
        <v>12</v>
      </c>
      <c r="C42" s="22" t="s">
        <v>6</v>
      </c>
      <c r="D42" s="20">
        <v>2024</v>
      </c>
      <c r="E42" s="37">
        <v>4.2</v>
      </c>
      <c r="F42" s="37">
        <v>9.1</v>
      </c>
      <c r="G42" s="37">
        <v>18.2</v>
      </c>
      <c r="H42" s="37">
        <v>12.1</v>
      </c>
      <c r="I42" s="21">
        <v>5</v>
      </c>
      <c r="J42" s="37">
        <v>4.2</v>
      </c>
      <c r="K42" s="37">
        <v>9.1</v>
      </c>
      <c r="L42" s="37">
        <v>18.2</v>
      </c>
      <c r="M42" s="37">
        <v>12.1</v>
      </c>
      <c r="N42" s="21">
        <v>5</v>
      </c>
      <c r="O42" s="67">
        <f t="shared" si="0"/>
        <v>0</v>
      </c>
      <c r="P42" s="60" t="s">
        <v>45</v>
      </c>
      <c r="Q42" s="61"/>
    </row>
    <row r="43" spans="2:17" ht="15" customHeight="1" x14ac:dyDescent="0.3">
      <c r="B43" s="23" t="s">
        <v>12</v>
      </c>
      <c r="C43" s="22" t="s">
        <v>7</v>
      </c>
      <c r="D43" s="20">
        <v>2024</v>
      </c>
      <c r="E43" s="37">
        <v>5.5</v>
      </c>
      <c r="F43" s="37">
        <v>10.199999999999999</v>
      </c>
      <c r="G43" s="37">
        <v>19.8</v>
      </c>
      <c r="H43" s="37">
        <v>12.4</v>
      </c>
      <c r="I43" s="21">
        <v>5</v>
      </c>
      <c r="J43" s="37">
        <v>5.5</v>
      </c>
      <c r="K43" s="37">
        <v>10.199999999999999</v>
      </c>
      <c r="L43" s="37">
        <v>19.8</v>
      </c>
      <c r="M43" s="37">
        <v>12.4</v>
      </c>
      <c r="N43" s="21">
        <v>5</v>
      </c>
      <c r="O43" s="67">
        <f t="shared" si="0"/>
        <v>0</v>
      </c>
      <c r="P43" s="60" t="s">
        <v>45</v>
      </c>
      <c r="Q43" s="61"/>
    </row>
    <row r="44" spans="2:17" ht="15" customHeight="1" x14ac:dyDescent="0.3">
      <c r="B44" s="23" t="s">
        <v>12</v>
      </c>
      <c r="C44" s="22" t="s">
        <v>8</v>
      </c>
      <c r="D44" s="20">
        <v>2024</v>
      </c>
      <c r="E44" s="37">
        <v>6.8</v>
      </c>
      <c r="F44" s="37">
        <v>24.2</v>
      </c>
      <c r="G44" s="37">
        <v>35.799999999999997</v>
      </c>
      <c r="H44" s="37">
        <v>22.9</v>
      </c>
      <c r="I44" s="21">
        <v>5</v>
      </c>
      <c r="J44" s="37">
        <v>6.8</v>
      </c>
      <c r="K44" s="37">
        <v>24.2</v>
      </c>
      <c r="L44" s="37">
        <v>35.799999999999997</v>
      </c>
      <c r="M44" s="37">
        <v>22.9</v>
      </c>
      <c r="N44" s="21">
        <v>5</v>
      </c>
      <c r="O44" s="67">
        <f t="shared" si="0"/>
        <v>0</v>
      </c>
      <c r="P44" s="60" t="s">
        <v>45</v>
      </c>
      <c r="Q44" s="61"/>
    </row>
    <row r="45" spans="2:17" ht="15" customHeight="1" x14ac:dyDescent="0.3">
      <c r="B45" s="23" t="s">
        <v>30</v>
      </c>
      <c r="C45" s="22" t="s">
        <v>0</v>
      </c>
      <c r="D45" s="20">
        <v>2024</v>
      </c>
      <c r="E45" s="37">
        <v>7.75</v>
      </c>
      <c r="F45" s="37">
        <v>9.5</v>
      </c>
      <c r="G45" s="37">
        <v>11.25</v>
      </c>
      <c r="H45" s="37">
        <v>9.5</v>
      </c>
      <c r="I45" s="52">
        <v>5</v>
      </c>
      <c r="J45" s="37">
        <v>7.75</v>
      </c>
      <c r="K45" s="37">
        <v>9.5</v>
      </c>
      <c r="L45" s="37">
        <v>11.25</v>
      </c>
      <c r="M45" s="37">
        <v>9.5</v>
      </c>
      <c r="N45" s="52">
        <v>5</v>
      </c>
      <c r="O45" s="67">
        <f t="shared" si="0"/>
        <v>0</v>
      </c>
      <c r="P45" s="60" t="s">
        <v>45</v>
      </c>
      <c r="Q45" s="61"/>
    </row>
    <row r="46" spans="2:17" ht="15" customHeight="1" x14ac:dyDescent="0.3">
      <c r="B46" s="23" t="s">
        <v>30</v>
      </c>
      <c r="C46" s="22" t="s">
        <v>1</v>
      </c>
      <c r="D46" s="20">
        <v>2024</v>
      </c>
      <c r="E46" s="37">
        <v>0</v>
      </c>
      <c r="F46" s="37">
        <v>1.2</v>
      </c>
      <c r="G46" s="37">
        <v>4.3</v>
      </c>
      <c r="H46" s="37">
        <v>2.2000000000000002</v>
      </c>
      <c r="I46" s="52">
        <v>5</v>
      </c>
      <c r="J46" s="37">
        <v>0</v>
      </c>
      <c r="K46" s="37">
        <v>1.2</v>
      </c>
      <c r="L46" s="37">
        <v>4.3</v>
      </c>
      <c r="M46" s="37">
        <v>2.2000000000000002</v>
      </c>
      <c r="N46" s="52">
        <v>5</v>
      </c>
      <c r="O46" s="67">
        <f t="shared" si="0"/>
        <v>0</v>
      </c>
      <c r="P46" s="60" t="s">
        <v>45</v>
      </c>
      <c r="Q46" s="61"/>
    </row>
    <row r="47" spans="2:17" ht="15" customHeight="1" x14ac:dyDescent="0.3">
      <c r="B47" s="23" t="s">
        <v>30</v>
      </c>
      <c r="C47" s="22" t="s">
        <v>2</v>
      </c>
      <c r="D47" s="20">
        <v>2024</v>
      </c>
      <c r="E47" s="37">
        <v>1.4</v>
      </c>
      <c r="F47" s="37">
        <v>2.6</v>
      </c>
      <c r="G47" s="37">
        <v>5.2</v>
      </c>
      <c r="H47" s="37">
        <v>3.4</v>
      </c>
      <c r="I47" s="52">
        <v>5</v>
      </c>
      <c r="J47" s="37">
        <v>1.4</v>
      </c>
      <c r="K47" s="37">
        <v>2.6</v>
      </c>
      <c r="L47" s="37">
        <v>5.2</v>
      </c>
      <c r="M47" s="37">
        <v>3.4</v>
      </c>
      <c r="N47" s="52">
        <v>5</v>
      </c>
      <c r="O47" s="67">
        <f t="shared" si="0"/>
        <v>0</v>
      </c>
      <c r="P47" s="60" t="s">
        <v>45</v>
      </c>
      <c r="Q47" s="61"/>
    </row>
    <row r="48" spans="2:17" ht="15" customHeight="1" x14ac:dyDescent="0.3">
      <c r="B48" s="23" t="s">
        <v>30</v>
      </c>
      <c r="C48" s="19" t="s">
        <v>3</v>
      </c>
      <c r="D48" s="20">
        <v>2024</v>
      </c>
      <c r="E48" s="37">
        <v>2.8</v>
      </c>
      <c r="F48" s="37">
        <v>4.5</v>
      </c>
      <c r="G48" s="37">
        <v>6.1</v>
      </c>
      <c r="H48" s="37">
        <v>4.2</v>
      </c>
      <c r="I48" s="52">
        <v>5</v>
      </c>
      <c r="J48" s="37">
        <v>2.8</v>
      </c>
      <c r="K48" s="37">
        <v>4.5</v>
      </c>
      <c r="L48" s="37">
        <v>6.1</v>
      </c>
      <c r="M48" s="37">
        <v>4.2</v>
      </c>
      <c r="N48" s="52">
        <v>5</v>
      </c>
      <c r="O48" s="67">
        <f t="shared" si="0"/>
        <v>0</v>
      </c>
      <c r="P48" s="60" t="s">
        <v>45</v>
      </c>
      <c r="Q48" s="61"/>
    </row>
    <row r="49" spans="2:17" ht="15" customHeight="1" x14ac:dyDescent="0.3">
      <c r="B49" s="23" t="s">
        <v>30</v>
      </c>
      <c r="C49" s="22" t="s">
        <v>4</v>
      </c>
      <c r="D49" s="20">
        <v>2024</v>
      </c>
      <c r="E49" s="37">
        <v>4.8</v>
      </c>
      <c r="F49" s="37">
        <v>6.9</v>
      </c>
      <c r="G49" s="37">
        <v>8.4</v>
      </c>
      <c r="H49" s="37">
        <v>6.9</v>
      </c>
      <c r="I49" s="52">
        <v>5</v>
      </c>
      <c r="J49" s="37">
        <v>4.8</v>
      </c>
      <c r="K49" s="37">
        <v>6.9</v>
      </c>
      <c r="L49" s="37">
        <v>8.4</v>
      </c>
      <c r="M49" s="37">
        <v>6.9</v>
      </c>
      <c r="N49" s="52">
        <v>5</v>
      </c>
      <c r="O49" s="67">
        <f t="shared" si="0"/>
        <v>0</v>
      </c>
      <c r="P49" s="60" t="s">
        <v>45</v>
      </c>
      <c r="Q49" s="61"/>
    </row>
    <row r="50" spans="2:17" ht="15" customHeight="1" x14ac:dyDescent="0.3">
      <c r="B50" s="23" t="s">
        <v>30</v>
      </c>
      <c r="C50" s="22" t="s">
        <v>5</v>
      </c>
      <c r="D50" s="20">
        <v>2024</v>
      </c>
      <c r="E50" s="37">
        <v>6.8</v>
      </c>
      <c r="F50" s="37">
        <v>12.4</v>
      </c>
      <c r="G50" s="37">
        <v>16.8</v>
      </c>
      <c r="H50" s="37">
        <v>14.2</v>
      </c>
      <c r="I50" s="52">
        <v>5</v>
      </c>
      <c r="J50" s="37">
        <v>6.8</v>
      </c>
      <c r="K50" s="37">
        <v>12.4</v>
      </c>
      <c r="L50" s="37">
        <v>16.8</v>
      </c>
      <c r="M50" s="37">
        <v>14.2</v>
      </c>
      <c r="N50" s="52">
        <v>5</v>
      </c>
      <c r="O50" s="67">
        <f t="shared" si="0"/>
        <v>0</v>
      </c>
      <c r="P50" s="60" t="s">
        <v>45</v>
      </c>
      <c r="Q50" s="61"/>
    </row>
    <row r="51" spans="2:17" ht="15" customHeight="1" x14ac:dyDescent="0.3">
      <c r="B51" s="23" t="s">
        <v>30</v>
      </c>
      <c r="C51" s="22" t="s">
        <v>6</v>
      </c>
      <c r="D51" s="20">
        <v>2024</v>
      </c>
      <c r="E51" s="37">
        <v>8.8000000000000007</v>
      </c>
      <c r="F51" s="37">
        <v>14.2</v>
      </c>
      <c r="G51" s="37">
        <v>16.899999999999999</v>
      </c>
      <c r="H51" s="37">
        <v>13.8</v>
      </c>
      <c r="I51" s="52">
        <v>5</v>
      </c>
      <c r="J51" s="37">
        <v>8.8000000000000007</v>
      </c>
      <c r="K51" s="37">
        <v>14.2</v>
      </c>
      <c r="L51" s="37">
        <v>16.899999999999999</v>
      </c>
      <c r="M51" s="37">
        <v>13.8</v>
      </c>
      <c r="N51" s="52">
        <v>5</v>
      </c>
      <c r="O51" s="67">
        <f t="shared" si="0"/>
        <v>0</v>
      </c>
      <c r="P51" s="60" t="s">
        <v>45</v>
      </c>
      <c r="Q51" s="61"/>
    </row>
    <row r="52" spans="2:17" ht="15" customHeight="1" x14ac:dyDescent="0.3">
      <c r="B52" s="23" t="s">
        <v>30</v>
      </c>
      <c r="C52" s="22" t="s">
        <v>7</v>
      </c>
      <c r="D52" s="20">
        <v>2024</v>
      </c>
      <c r="E52" s="37">
        <v>9.1999999999999993</v>
      </c>
      <c r="F52" s="37">
        <v>20.399999999999999</v>
      </c>
      <c r="G52" s="37">
        <v>28.5</v>
      </c>
      <c r="H52" s="37">
        <v>22.3</v>
      </c>
      <c r="I52" s="52">
        <v>5</v>
      </c>
      <c r="J52" s="37">
        <v>9.1999999999999993</v>
      </c>
      <c r="K52" s="37">
        <v>20.399999999999999</v>
      </c>
      <c r="L52" s="37">
        <v>28.5</v>
      </c>
      <c r="M52" s="37">
        <v>22.3</v>
      </c>
      <c r="N52" s="52">
        <v>5</v>
      </c>
      <c r="O52" s="67">
        <f t="shared" si="0"/>
        <v>0</v>
      </c>
      <c r="P52" s="60" t="s">
        <v>45</v>
      </c>
      <c r="Q52" s="61"/>
    </row>
    <row r="53" spans="2:17" ht="15" customHeight="1" x14ac:dyDescent="0.3">
      <c r="B53" s="23" t="s">
        <v>30</v>
      </c>
      <c r="C53" s="22" t="s">
        <v>8</v>
      </c>
      <c r="D53" s="20">
        <v>2024</v>
      </c>
      <c r="E53" s="37">
        <v>10.4</v>
      </c>
      <c r="F53" s="37">
        <v>25.9</v>
      </c>
      <c r="G53" s="37">
        <v>32.700000000000003</v>
      </c>
      <c r="H53" s="37">
        <v>24.9</v>
      </c>
      <c r="I53" s="52">
        <v>5</v>
      </c>
      <c r="J53" s="37">
        <v>10.4</v>
      </c>
      <c r="K53" s="37">
        <v>25.9</v>
      </c>
      <c r="L53" s="37">
        <v>32.700000000000003</v>
      </c>
      <c r="M53" s="37">
        <v>24.9</v>
      </c>
      <c r="N53" s="52">
        <v>5</v>
      </c>
      <c r="O53" s="67">
        <f t="shared" si="0"/>
        <v>0</v>
      </c>
      <c r="P53" s="60" t="s">
        <v>45</v>
      </c>
      <c r="Q53" s="61"/>
    </row>
    <row r="54" spans="2:17" ht="15" customHeight="1" x14ac:dyDescent="0.3">
      <c r="B54" s="23" t="s">
        <v>11</v>
      </c>
      <c r="C54" s="22" t="s">
        <v>0</v>
      </c>
      <c r="D54" s="20">
        <v>2024</v>
      </c>
      <c r="E54" s="37">
        <v>0.5</v>
      </c>
      <c r="F54" s="37">
        <v>7</v>
      </c>
      <c r="G54" s="37">
        <v>14.25</v>
      </c>
      <c r="H54" s="37">
        <v>8.3333333333333339</v>
      </c>
      <c r="I54" s="21">
        <v>6</v>
      </c>
      <c r="J54" s="37">
        <v>0.5</v>
      </c>
      <c r="K54" s="37">
        <v>7</v>
      </c>
      <c r="L54" s="37">
        <v>14.25</v>
      </c>
      <c r="M54" s="37">
        <v>8.3333333333333339</v>
      </c>
      <c r="N54" s="21">
        <v>6</v>
      </c>
      <c r="O54" s="67">
        <f t="shared" si="0"/>
        <v>0</v>
      </c>
      <c r="P54" s="60" t="s">
        <v>45</v>
      </c>
      <c r="Q54" s="61"/>
    </row>
    <row r="55" spans="2:17" ht="15" customHeight="1" x14ac:dyDescent="0.3">
      <c r="B55" s="23" t="s">
        <v>11</v>
      </c>
      <c r="C55" s="22" t="s">
        <v>1</v>
      </c>
      <c r="D55" s="20">
        <v>2024</v>
      </c>
      <c r="E55" s="37">
        <v>0.2</v>
      </c>
      <c r="F55" s="37">
        <v>0.8</v>
      </c>
      <c r="G55" s="37">
        <v>1.6</v>
      </c>
      <c r="H55" s="37">
        <v>1.1000000000000001</v>
      </c>
      <c r="I55" s="21">
        <v>6</v>
      </c>
      <c r="J55" s="37">
        <v>0.2</v>
      </c>
      <c r="K55" s="37">
        <v>0.8</v>
      </c>
      <c r="L55" s="37">
        <v>1.6</v>
      </c>
      <c r="M55" s="37">
        <v>1.1000000000000001</v>
      </c>
      <c r="N55" s="21">
        <v>6</v>
      </c>
      <c r="O55" s="67">
        <f t="shared" si="0"/>
        <v>0</v>
      </c>
      <c r="P55" s="60" t="s">
        <v>45</v>
      </c>
      <c r="Q55" s="61"/>
    </row>
    <row r="56" spans="2:17" ht="15" customHeight="1" x14ac:dyDescent="0.3">
      <c r="B56" s="23" t="s">
        <v>11</v>
      </c>
      <c r="C56" s="22" t="s">
        <v>2</v>
      </c>
      <c r="D56" s="20">
        <v>2024</v>
      </c>
      <c r="E56" s="37">
        <v>0.9</v>
      </c>
      <c r="F56" s="37">
        <v>1.4</v>
      </c>
      <c r="G56" s="37">
        <v>2.1</v>
      </c>
      <c r="H56" s="37">
        <v>1.6</v>
      </c>
      <c r="I56" s="21">
        <v>6</v>
      </c>
      <c r="J56" s="37">
        <v>0.9</v>
      </c>
      <c r="K56" s="37">
        <v>1.4</v>
      </c>
      <c r="L56" s="37">
        <v>2.1</v>
      </c>
      <c r="M56" s="37">
        <v>1.6</v>
      </c>
      <c r="N56" s="21">
        <v>6</v>
      </c>
      <c r="O56" s="67">
        <f t="shared" si="0"/>
        <v>0</v>
      </c>
      <c r="P56" s="60" t="s">
        <v>45</v>
      </c>
      <c r="Q56" s="62"/>
    </row>
    <row r="57" spans="2:17" ht="15" customHeight="1" x14ac:dyDescent="0.3">
      <c r="B57" s="23" t="s">
        <v>11</v>
      </c>
      <c r="C57" s="22" t="s">
        <v>3</v>
      </c>
      <c r="D57" s="20">
        <v>2024</v>
      </c>
      <c r="E57" s="37">
        <v>1.4</v>
      </c>
      <c r="F57" s="37">
        <v>1.8</v>
      </c>
      <c r="G57" s="37">
        <v>2.4</v>
      </c>
      <c r="H57" s="37">
        <v>2.1</v>
      </c>
      <c r="I57" s="21">
        <v>6</v>
      </c>
      <c r="J57" s="37">
        <v>1.4</v>
      </c>
      <c r="K57" s="37">
        <v>1.8</v>
      </c>
      <c r="L57" s="37">
        <v>2.4</v>
      </c>
      <c r="M57" s="37">
        <v>2.1</v>
      </c>
      <c r="N57" s="21">
        <v>6</v>
      </c>
      <c r="O57" s="67">
        <f t="shared" si="0"/>
        <v>0</v>
      </c>
      <c r="P57" s="60" t="s">
        <v>45</v>
      </c>
      <c r="Q57" s="62"/>
    </row>
    <row r="58" spans="2:17" ht="15" customHeight="1" x14ac:dyDescent="0.3">
      <c r="B58" s="23" t="s">
        <v>11</v>
      </c>
      <c r="C58" s="22" t="s">
        <v>4</v>
      </c>
      <c r="D58" s="20">
        <v>2024</v>
      </c>
      <c r="E58" s="37">
        <v>1.6</v>
      </c>
      <c r="F58" s="37">
        <v>2.2000000000000002</v>
      </c>
      <c r="G58" s="37">
        <v>2.8</v>
      </c>
      <c r="H58" s="37">
        <v>2.2999999999999998</v>
      </c>
      <c r="I58" s="21">
        <v>6</v>
      </c>
      <c r="J58" s="37">
        <v>1.6</v>
      </c>
      <c r="K58" s="37">
        <v>2.2000000000000002</v>
      </c>
      <c r="L58" s="37">
        <v>2.8</v>
      </c>
      <c r="M58" s="37">
        <v>2.2999999999999998</v>
      </c>
      <c r="N58" s="21">
        <v>6</v>
      </c>
      <c r="O58" s="67">
        <f t="shared" si="0"/>
        <v>0</v>
      </c>
      <c r="P58" s="60" t="s">
        <v>45</v>
      </c>
      <c r="Q58" s="62"/>
    </row>
    <row r="59" spans="2:17" ht="15" customHeight="1" x14ac:dyDescent="0.3">
      <c r="B59" s="23" t="s">
        <v>11</v>
      </c>
      <c r="C59" s="22" t="s">
        <v>5</v>
      </c>
      <c r="D59" s="20">
        <v>2024</v>
      </c>
      <c r="E59" s="37">
        <v>3.6</v>
      </c>
      <c r="F59" s="37">
        <v>5.8</v>
      </c>
      <c r="G59" s="37">
        <v>7.8</v>
      </c>
      <c r="H59" s="37">
        <v>5.8</v>
      </c>
      <c r="I59" s="21">
        <v>6</v>
      </c>
      <c r="J59" s="37">
        <v>3.6</v>
      </c>
      <c r="K59" s="37">
        <v>5.8</v>
      </c>
      <c r="L59" s="37">
        <v>7.8</v>
      </c>
      <c r="M59" s="37">
        <v>5.8</v>
      </c>
      <c r="N59" s="21">
        <v>6</v>
      </c>
      <c r="O59" s="67">
        <f t="shared" si="0"/>
        <v>0</v>
      </c>
      <c r="P59" s="60" t="s">
        <v>45</v>
      </c>
      <c r="Q59" s="62"/>
    </row>
    <row r="60" spans="2:17" ht="15" customHeight="1" x14ac:dyDescent="0.3">
      <c r="B60" s="23" t="s">
        <v>11</v>
      </c>
      <c r="C60" s="22" t="s">
        <v>6</v>
      </c>
      <c r="D60" s="20">
        <v>2024</v>
      </c>
      <c r="E60" s="37">
        <v>3.2</v>
      </c>
      <c r="F60" s="37">
        <v>4.3</v>
      </c>
      <c r="G60" s="37">
        <v>6.4</v>
      </c>
      <c r="H60" s="37">
        <v>4.8</v>
      </c>
      <c r="I60" s="21">
        <v>6</v>
      </c>
      <c r="J60" s="37">
        <v>3.2</v>
      </c>
      <c r="K60" s="37">
        <v>4.3</v>
      </c>
      <c r="L60" s="37">
        <v>6.4</v>
      </c>
      <c r="M60" s="37">
        <v>4.8</v>
      </c>
      <c r="N60" s="21">
        <v>6</v>
      </c>
      <c r="O60" s="67">
        <f t="shared" si="0"/>
        <v>0</v>
      </c>
      <c r="P60" s="60" t="s">
        <v>45</v>
      </c>
      <c r="Q60" s="62"/>
    </row>
    <row r="61" spans="2:17" ht="15" customHeight="1" x14ac:dyDescent="0.3">
      <c r="B61" s="23" t="s">
        <v>11</v>
      </c>
      <c r="C61" s="22" t="s">
        <v>7</v>
      </c>
      <c r="D61" s="20">
        <v>2024</v>
      </c>
      <c r="E61" s="37">
        <v>3.4</v>
      </c>
      <c r="F61" s="37">
        <v>4.8</v>
      </c>
      <c r="G61" s="37">
        <v>6.8</v>
      </c>
      <c r="H61" s="37">
        <v>5.2</v>
      </c>
      <c r="I61" s="21">
        <v>6</v>
      </c>
      <c r="J61" s="37">
        <v>3.4</v>
      </c>
      <c r="K61" s="37">
        <v>4.8</v>
      </c>
      <c r="L61" s="37">
        <v>6.8</v>
      </c>
      <c r="M61" s="37">
        <v>5.2</v>
      </c>
      <c r="N61" s="21">
        <v>6</v>
      </c>
      <c r="O61" s="67">
        <f t="shared" si="0"/>
        <v>0</v>
      </c>
      <c r="P61" s="60" t="s">
        <v>45</v>
      </c>
      <c r="Q61" s="62"/>
    </row>
    <row r="62" spans="2:17" ht="15" customHeight="1" x14ac:dyDescent="0.3">
      <c r="B62" s="23" t="s">
        <v>11</v>
      </c>
      <c r="C62" s="22" t="s">
        <v>8</v>
      </c>
      <c r="D62" s="20">
        <v>2024</v>
      </c>
      <c r="E62" s="37">
        <v>4.2</v>
      </c>
      <c r="F62" s="37">
        <v>5.6</v>
      </c>
      <c r="G62" s="37">
        <v>7.2</v>
      </c>
      <c r="H62" s="37">
        <v>5.9</v>
      </c>
      <c r="I62" s="21">
        <v>6</v>
      </c>
      <c r="J62" s="37">
        <v>4.2</v>
      </c>
      <c r="K62" s="37">
        <v>5.6</v>
      </c>
      <c r="L62" s="37">
        <v>7.2</v>
      </c>
      <c r="M62" s="37">
        <v>5.9</v>
      </c>
      <c r="N62" s="21">
        <v>6</v>
      </c>
      <c r="O62" s="67">
        <f t="shared" si="0"/>
        <v>0</v>
      </c>
      <c r="P62" s="60" t="s">
        <v>45</v>
      </c>
      <c r="Q62" s="62"/>
    </row>
    <row r="63" spans="2:17" ht="15" customHeight="1" x14ac:dyDescent="0.3">
      <c r="B63" s="23" t="s">
        <v>13</v>
      </c>
      <c r="C63" s="22" t="s">
        <v>0</v>
      </c>
      <c r="D63" s="20">
        <v>2024</v>
      </c>
      <c r="E63" s="37">
        <v>4.8</v>
      </c>
      <c r="F63" s="37">
        <v>6.4</v>
      </c>
      <c r="G63" s="37">
        <v>7.8</v>
      </c>
      <c r="H63" s="37">
        <v>6.8</v>
      </c>
      <c r="I63" s="68">
        <v>5</v>
      </c>
      <c r="J63" s="37">
        <v>4.8</v>
      </c>
      <c r="K63" s="37">
        <v>6.4</v>
      </c>
      <c r="L63" s="37">
        <v>7.8</v>
      </c>
      <c r="M63" s="37">
        <v>6.8</v>
      </c>
      <c r="N63" s="68">
        <v>5</v>
      </c>
      <c r="O63" s="67">
        <f t="shared" si="0"/>
        <v>0</v>
      </c>
      <c r="P63" s="60" t="s">
        <v>45</v>
      </c>
      <c r="Q63" s="62"/>
    </row>
    <row r="64" spans="2:17" ht="15" customHeight="1" x14ac:dyDescent="0.3">
      <c r="B64" s="23" t="s">
        <v>13</v>
      </c>
      <c r="C64" s="22" t="s">
        <v>1</v>
      </c>
      <c r="D64" s="20">
        <v>2024</v>
      </c>
      <c r="E64" s="37">
        <v>0.2</v>
      </c>
      <c r="F64" s="37">
        <v>1.2</v>
      </c>
      <c r="G64" s="37">
        <v>2.4</v>
      </c>
      <c r="H64" s="37">
        <v>1.6</v>
      </c>
      <c r="I64" s="68">
        <v>5</v>
      </c>
      <c r="J64" s="37">
        <v>0.2</v>
      </c>
      <c r="K64" s="37">
        <v>1.2</v>
      </c>
      <c r="L64" s="37">
        <v>2.4</v>
      </c>
      <c r="M64" s="37">
        <v>1.6</v>
      </c>
      <c r="N64" s="68">
        <v>5</v>
      </c>
      <c r="O64" s="67">
        <f t="shared" si="0"/>
        <v>0</v>
      </c>
      <c r="P64" s="60" t="s">
        <v>45</v>
      </c>
      <c r="Q64" s="62"/>
    </row>
    <row r="65" spans="2:17" ht="15" customHeight="1" x14ac:dyDescent="0.3">
      <c r="B65" s="23" t="s">
        <v>13</v>
      </c>
      <c r="C65" s="22" t="s">
        <v>2</v>
      </c>
      <c r="D65" s="20">
        <v>2024</v>
      </c>
      <c r="E65" s="37">
        <v>0.8</v>
      </c>
      <c r="F65" s="37">
        <v>2.6</v>
      </c>
      <c r="G65" s="37">
        <v>3.2</v>
      </c>
      <c r="H65" s="37">
        <v>2.4</v>
      </c>
      <c r="I65" s="68">
        <v>5</v>
      </c>
      <c r="J65" s="37">
        <v>0.8</v>
      </c>
      <c r="K65" s="37">
        <v>2.6</v>
      </c>
      <c r="L65" s="37">
        <v>3.2</v>
      </c>
      <c r="M65" s="37">
        <v>2.4</v>
      </c>
      <c r="N65" s="68">
        <v>5</v>
      </c>
      <c r="O65" s="67">
        <f t="shared" si="0"/>
        <v>0</v>
      </c>
      <c r="P65" s="60" t="s">
        <v>45</v>
      </c>
      <c r="Q65" s="62"/>
    </row>
    <row r="66" spans="2:17" ht="15" customHeight="1" x14ac:dyDescent="0.3">
      <c r="B66" s="23" t="s">
        <v>13</v>
      </c>
      <c r="C66" s="19" t="s">
        <v>3</v>
      </c>
      <c r="D66" s="20">
        <v>2024</v>
      </c>
      <c r="E66" s="37">
        <v>2.2000000000000002</v>
      </c>
      <c r="F66" s="37">
        <v>4.3</v>
      </c>
      <c r="G66" s="37">
        <v>5.2</v>
      </c>
      <c r="H66" s="37">
        <v>3.8</v>
      </c>
      <c r="I66" s="68">
        <v>5</v>
      </c>
      <c r="J66" s="37">
        <v>2.2000000000000002</v>
      </c>
      <c r="K66" s="37">
        <v>4.3</v>
      </c>
      <c r="L66" s="37">
        <v>5.2</v>
      </c>
      <c r="M66" s="37">
        <v>3.8</v>
      </c>
      <c r="N66" s="68">
        <v>5</v>
      </c>
      <c r="O66" s="67">
        <f t="shared" si="0"/>
        <v>0</v>
      </c>
      <c r="P66" s="60" t="s">
        <v>45</v>
      </c>
      <c r="Q66" s="62"/>
    </row>
    <row r="67" spans="2:17" ht="15" customHeight="1" x14ac:dyDescent="0.3">
      <c r="B67" s="23" t="s">
        <v>13</v>
      </c>
      <c r="C67" s="22" t="s">
        <v>4</v>
      </c>
      <c r="D67" s="20">
        <v>2024</v>
      </c>
      <c r="E67" s="37">
        <v>4.5999999999999996</v>
      </c>
      <c r="F67" s="37">
        <v>5.4</v>
      </c>
      <c r="G67" s="37">
        <v>6.8</v>
      </c>
      <c r="H67" s="37">
        <v>5.9</v>
      </c>
      <c r="I67" s="68">
        <v>5</v>
      </c>
      <c r="J67" s="37">
        <v>4.5999999999999996</v>
      </c>
      <c r="K67" s="37">
        <v>5.4</v>
      </c>
      <c r="L67" s="37">
        <v>6.8</v>
      </c>
      <c r="M67" s="37">
        <v>5.9</v>
      </c>
      <c r="N67" s="68">
        <v>5</v>
      </c>
      <c r="O67" s="67">
        <f t="shared" si="0"/>
        <v>0</v>
      </c>
      <c r="P67" s="60" t="s">
        <v>45</v>
      </c>
      <c r="Q67" s="62"/>
    </row>
    <row r="68" spans="2:17" ht="15" customHeight="1" x14ac:dyDescent="0.3">
      <c r="B68" s="23" t="s">
        <v>13</v>
      </c>
      <c r="C68" s="22" t="s">
        <v>5</v>
      </c>
      <c r="D68" s="20">
        <v>2024</v>
      </c>
      <c r="E68" s="37">
        <v>5.9</v>
      </c>
      <c r="F68" s="37">
        <v>6.3</v>
      </c>
      <c r="G68" s="37">
        <v>7.2</v>
      </c>
      <c r="H68" s="37">
        <v>6.8</v>
      </c>
      <c r="I68" s="68">
        <v>5</v>
      </c>
      <c r="J68" s="37">
        <v>5.9</v>
      </c>
      <c r="K68" s="37">
        <v>6.3</v>
      </c>
      <c r="L68" s="37">
        <v>7.2</v>
      </c>
      <c r="M68" s="37">
        <v>6.8</v>
      </c>
      <c r="N68" s="68">
        <v>5</v>
      </c>
      <c r="O68" s="67">
        <f t="shared" si="0"/>
        <v>0</v>
      </c>
      <c r="P68" s="60" t="s">
        <v>45</v>
      </c>
      <c r="Q68" s="62"/>
    </row>
    <row r="69" spans="2:17" ht="15" customHeight="1" x14ac:dyDescent="0.3">
      <c r="B69" s="23" t="s">
        <v>13</v>
      </c>
      <c r="C69" s="22" t="s">
        <v>6</v>
      </c>
      <c r="D69" s="20">
        <v>2024</v>
      </c>
      <c r="E69" s="37">
        <v>5.8</v>
      </c>
      <c r="F69" s="37">
        <v>6.7</v>
      </c>
      <c r="G69" s="37">
        <v>7.8</v>
      </c>
      <c r="H69" s="37">
        <v>6.9</v>
      </c>
      <c r="I69" s="68">
        <v>5</v>
      </c>
      <c r="J69" s="37">
        <v>5.8</v>
      </c>
      <c r="K69" s="37">
        <v>6.7</v>
      </c>
      <c r="L69" s="37">
        <v>7.8</v>
      </c>
      <c r="M69" s="37">
        <v>6.9</v>
      </c>
      <c r="N69" s="68">
        <v>5</v>
      </c>
      <c r="O69" s="67">
        <f t="shared" si="0"/>
        <v>0</v>
      </c>
      <c r="P69" s="60" t="s">
        <v>45</v>
      </c>
    </row>
    <row r="70" spans="2:17" ht="15" customHeight="1" x14ac:dyDescent="0.3">
      <c r="B70" s="23" t="s">
        <v>13</v>
      </c>
      <c r="C70" s="22" t="s">
        <v>7</v>
      </c>
      <c r="D70" s="20">
        <v>2024</v>
      </c>
      <c r="E70" s="37">
        <v>6.3</v>
      </c>
      <c r="F70" s="37">
        <v>8.6999999999999993</v>
      </c>
      <c r="G70" s="37">
        <v>9.1999999999999993</v>
      </c>
      <c r="H70" s="37">
        <v>8.1999999999999993</v>
      </c>
      <c r="I70" s="68">
        <v>5</v>
      </c>
      <c r="J70" s="37">
        <v>6.3</v>
      </c>
      <c r="K70" s="37">
        <v>8.6999999999999993</v>
      </c>
      <c r="L70" s="37">
        <v>9.1999999999999993</v>
      </c>
      <c r="M70" s="37">
        <v>8.1999999999999993</v>
      </c>
      <c r="N70" s="68">
        <v>5</v>
      </c>
      <c r="O70" s="67">
        <f t="shared" si="0"/>
        <v>0</v>
      </c>
      <c r="P70" s="60" t="s">
        <v>45</v>
      </c>
    </row>
    <row r="71" spans="2:17" ht="15" customHeight="1" x14ac:dyDescent="0.3">
      <c r="B71" s="23" t="s">
        <v>13</v>
      </c>
      <c r="C71" s="22" t="s">
        <v>8</v>
      </c>
      <c r="D71" s="20">
        <v>2024</v>
      </c>
      <c r="E71" s="37">
        <v>10.1</v>
      </c>
      <c r="F71" s="37">
        <v>12.4</v>
      </c>
      <c r="G71" s="37">
        <v>14.8</v>
      </c>
      <c r="H71" s="37">
        <v>12.6</v>
      </c>
      <c r="I71" s="68">
        <v>5</v>
      </c>
      <c r="J71" s="37">
        <v>10.1</v>
      </c>
      <c r="K71" s="37">
        <v>12.4</v>
      </c>
      <c r="L71" s="37">
        <v>14.8</v>
      </c>
      <c r="M71" s="37">
        <v>12.6</v>
      </c>
      <c r="N71" s="68">
        <v>5</v>
      </c>
      <c r="O71" s="67">
        <f t="shared" si="0"/>
        <v>0</v>
      </c>
      <c r="P71" s="60" t="s">
        <v>45</v>
      </c>
    </row>
    <row r="72" spans="2:17" ht="15" customHeight="1" x14ac:dyDescent="0.3">
      <c r="B72" s="23" t="s">
        <v>29</v>
      </c>
      <c r="C72" s="22" t="s">
        <v>1</v>
      </c>
      <c r="D72" s="20">
        <v>2024</v>
      </c>
      <c r="E72" s="37">
        <v>6</v>
      </c>
      <c r="F72" s="37">
        <v>10</v>
      </c>
      <c r="G72" s="37">
        <v>12</v>
      </c>
      <c r="H72" s="37">
        <v>10.214285714285714</v>
      </c>
      <c r="I72" s="68">
        <v>15</v>
      </c>
      <c r="J72" s="37">
        <v>6</v>
      </c>
      <c r="K72" s="37">
        <v>10</v>
      </c>
      <c r="L72" s="37">
        <v>12</v>
      </c>
      <c r="M72" s="37">
        <v>10.214285714285714</v>
      </c>
      <c r="N72" s="68">
        <v>15</v>
      </c>
      <c r="O72" s="67">
        <f t="shared" si="0"/>
        <v>0</v>
      </c>
      <c r="P72" s="60" t="s">
        <v>45</v>
      </c>
    </row>
    <row r="73" spans="2:17" ht="15" customHeight="1" x14ac:dyDescent="0.3">
      <c r="B73" s="23" t="s">
        <v>29</v>
      </c>
      <c r="C73" s="22" t="s">
        <v>2</v>
      </c>
      <c r="D73" s="20">
        <v>2024</v>
      </c>
      <c r="E73" s="37">
        <v>0.6</v>
      </c>
      <c r="F73" s="37">
        <v>0.8</v>
      </c>
      <c r="G73" s="37">
        <v>1.2</v>
      </c>
      <c r="H73" s="37">
        <v>1.1000000000000001</v>
      </c>
      <c r="I73" s="68">
        <v>15</v>
      </c>
      <c r="J73" s="37">
        <v>0.6</v>
      </c>
      <c r="K73" s="37">
        <v>0.8</v>
      </c>
      <c r="L73" s="37">
        <v>1.2</v>
      </c>
      <c r="M73" s="37">
        <v>1.1000000000000001</v>
      </c>
      <c r="N73" s="68">
        <v>15</v>
      </c>
      <c r="O73" s="67">
        <f t="shared" si="0"/>
        <v>0</v>
      </c>
      <c r="P73" s="60" t="s">
        <v>45</v>
      </c>
    </row>
    <row r="74" spans="2:17" ht="15" customHeight="1" x14ac:dyDescent="0.3">
      <c r="B74" s="23" t="s">
        <v>29</v>
      </c>
      <c r="C74" s="19" t="s">
        <v>3</v>
      </c>
      <c r="D74" s="20">
        <v>2024</v>
      </c>
      <c r="E74" s="37">
        <v>1.2</v>
      </c>
      <c r="F74" s="37">
        <v>1.6</v>
      </c>
      <c r="G74" s="37">
        <v>2.2000000000000002</v>
      </c>
      <c r="H74" s="37">
        <v>1.8</v>
      </c>
      <c r="I74" s="68">
        <v>15</v>
      </c>
      <c r="J74" s="37">
        <v>1.2</v>
      </c>
      <c r="K74" s="37">
        <v>1.6</v>
      </c>
      <c r="L74" s="37">
        <v>2.2000000000000002</v>
      </c>
      <c r="M74" s="37">
        <v>1.8</v>
      </c>
      <c r="N74" s="68">
        <v>15</v>
      </c>
      <c r="O74" s="67">
        <f t="shared" ref="O74:O97" si="1">(I74-N74)/I74</f>
        <v>0</v>
      </c>
      <c r="P74" s="60" t="s">
        <v>45</v>
      </c>
    </row>
    <row r="75" spans="2:17" ht="15" customHeight="1" x14ac:dyDescent="0.3">
      <c r="B75" s="23" t="s">
        <v>29</v>
      </c>
      <c r="C75" s="22" t="s">
        <v>4</v>
      </c>
      <c r="D75" s="20">
        <v>2024</v>
      </c>
      <c r="E75" s="37">
        <v>1.6</v>
      </c>
      <c r="F75" s="37">
        <v>2</v>
      </c>
      <c r="G75" s="37">
        <v>10</v>
      </c>
      <c r="H75" s="37">
        <v>5.2307692307692308</v>
      </c>
      <c r="I75" s="68">
        <v>15</v>
      </c>
      <c r="J75" s="37">
        <v>1.6</v>
      </c>
      <c r="K75" s="37">
        <v>2</v>
      </c>
      <c r="L75" s="37">
        <v>10</v>
      </c>
      <c r="M75" s="37">
        <v>5.2307692307692308</v>
      </c>
      <c r="N75" s="68">
        <v>15</v>
      </c>
      <c r="O75" s="67">
        <f t="shared" si="1"/>
        <v>0</v>
      </c>
      <c r="P75" s="60" t="s">
        <v>45</v>
      </c>
    </row>
    <row r="76" spans="2:17" ht="15" customHeight="1" x14ac:dyDescent="0.3">
      <c r="B76" s="23" t="s">
        <v>29</v>
      </c>
      <c r="C76" s="22" t="s">
        <v>5</v>
      </c>
      <c r="D76" s="20">
        <v>2024</v>
      </c>
      <c r="E76" s="37">
        <v>2.4</v>
      </c>
      <c r="F76" s="37">
        <v>3.5</v>
      </c>
      <c r="G76" s="37">
        <v>9</v>
      </c>
      <c r="H76" s="37">
        <v>5.0714285714285712</v>
      </c>
      <c r="I76" s="68">
        <v>15</v>
      </c>
      <c r="J76" s="37">
        <v>2.4</v>
      </c>
      <c r="K76" s="37">
        <v>3.5</v>
      </c>
      <c r="L76" s="37">
        <v>9</v>
      </c>
      <c r="M76" s="37">
        <v>5.0714285714285712</v>
      </c>
      <c r="N76" s="68">
        <v>15</v>
      </c>
      <c r="O76" s="67">
        <f t="shared" si="1"/>
        <v>0</v>
      </c>
      <c r="P76" s="60" t="s">
        <v>45</v>
      </c>
    </row>
    <row r="77" spans="2:17" ht="15" customHeight="1" x14ac:dyDescent="0.3">
      <c r="B77" s="23" t="s">
        <v>29</v>
      </c>
      <c r="C77" s="22" t="s">
        <v>6</v>
      </c>
      <c r="D77" s="20">
        <v>2024</v>
      </c>
      <c r="E77" s="37">
        <v>2</v>
      </c>
      <c r="F77" s="37">
        <v>5.5</v>
      </c>
      <c r="G77" s="37">
        <v>10</v>
      </c>
      <c r="H77" s="37">
        <v>6.3571428571428568</v>
      </c>
      <c r="I77" s="68">
        <v>15</v>
      </c>
      <c r="J77" s="37">
        <v>2</v>
      </c>
      <c r="K77" s="37">
        <v>5.5</v>
      </c>
      <c r="L77" s="37">
        <v>10</v>
      </c>
      <c r="M77" s="37">
        <v>6.3571428571428568</v>
      </c>
      <c r="N77" s="68">
        <v>15</v>
      </c>
      <c r="O77" s="67">
        <f t="shared" si="1"/>
        <v>0</v>
      </c>
      <c r="P77" s="60" t="s">
        <v>45</v>
      </c>
    </row>
    <row r="78" spans="2:17" ht="15" customHeight="1" x14ac:dyDescent="0.3">
      <c r="B78" s="23" t="s">
        <v>29</v>
      </c>
      <c r="C78" s="22" t="s">
        <v>7</v>
      </c>
      <c r="D78" s="20">
        <v>2024</v>
      </c>
      <c r="E78" s="37">
        <v>2</v>
      </c>
      <c r="F78" s="37">
        <v>5</v>
      </c>
      <c r="G78" s="37">
        <v>10</v>
      </c>
      <c r="H78" s="37">
        <v>5.9230769230769234</v>
      </c>
      <c r="I78" s="68">
        <v>15</v>
      </c>
      <c r="J78" s="37">
        <v>2</v>
      </c>
      <c r="K78" s="37">
        <v>5</v>
      </c>
      <c r="L78" s="37">
        <v>10</v>
      </c>
      <c r="M78" s="37">
        <v>5.9230769230769234</v>
      </c>
      <c r="N78" s="68">
        <v>15</v>
      </c>
      <c r="O78" s="67">
        <f t="shared" si="1"/>
        <v>0</v>
      </c>
      <c r="P78" s="60" t="s">
        <v>45</v>
      </c>
    </row>
    <row r="79" spans="2:17" ht="15" customHeight="1" x14ac:dyDescent="0.3">
      <c r="B79" s="23" t="s">
        <v>29</v>
      </c>
      <c r="C79" s="22" t="s">
        <v>8</v>
      </c>
      <c r="D79" s="20">
        <v>2024</v>
      </c>
      <c r="E79" s="37">
        <v>4.25</v>
      </c>
      <c r="F79" s="37">
        <v>10</v>
      </c>
      <c r="G79" s="37">
        <v>12.75</v>
      </c>
      <c r="H79" s="37">
        <v>10.142857142857142</v>
      </c>
      <c r="I79" s="68">
        <v>15</v>
      </c>
      <c r="J79" s="37">
        <v>4.25</v>
      </c>
      <c r="K79" s="37">
        <v>10</v>
      </c>
      <c r="L79" s="37">
        <v>12.75</v>
      </c>
      <c r="M79" s="37">
        <v>10.142857142857142</v>
      </c>
      <c r="N79" s="68">
        <v>15</v>
      </c>
      <c r="O79" s="67">
        <f t="shared" si="1"/>
        <v>0</v>
      </c>
      <c r="P79" s="60" t="s">
        <v>45</v>
      </c>
    </row>
    <row r="80" spans="2:17" ht="15" customHeight="1" x14ac:dyDescent="0.3">
      <c r="B80" s="23" t="s">
        <v>54</v>
      </c>
      <c r="C80" s="22" t="s">
        <v>0</v>
      </c>
      <c r="D80" s="20">
        <v>2024</v>
      </c>
      <c r="E80" s="37">
        <v>2.25</v>
      </c>
      <c r="F80" s="37">
        <v>3</v>
      </c>
      <c r="G80" s="37">
        <v>6</v>
      </c>
      <c r="H80" s="37">
        <v>4.2</v>
      </c>
      <c r="I80" s="48">
        <v>5</v>
      </c>
      <c r="J80" s="37">
        <v>2.25</v>
      </c>
      <c r="K80" s="37">
        <v>3</v>
      </c>
      <c r="L80" s="37">
        <v>6</v>
      </c>
      <c r="M80" s="37">
        <v>4.2</v>
      </c>
      <c r="N80" s="48">
        <v>5</v>
      </c>
      <c r="O80" s="67">
        <f t="shared" si="1"/>
        <v>0</v>
      </c>
      <c r="P80" s="60" t="s">
        <v>45</v>
      </c>
    </row>
    <row r="81" spans="2:16" ht="15" customHeight="1" x14ac:dyDescent="0.3">
      <c r="B81" s="23" t="s">
        <v>54</v>
      </c>
      <c r="C81" s="22" t="s">
        <v>1</v>
      </c>
      <c r="D81" s="20">
        <v>2024</v>
      </c>
      <c r="E81" s="37">
        <v>1.5</v>
      </c>
      <c r="F81" s="37">
        <v>2.25</v>
      </c>
      <c r="G81" s="37">
        <v>2.625</v>
      </c>
      <c r="H81" s="37">
        <v>2.2000000000000002</v>
      </c>
      <c r="I81" s="48">
        <v>5</v>
      </c>
      <c r="J81" s="37">
        <v>1.5</v>
      </c>
      <c r="K81" s="37">
        <v>2.25</v>
      </c>
      <c r="L81" s="37">
        <v>2.625</v>
      </c>
      <c r="M81" s="37">
        <v>2.2000000000000002</v>
      </c>
      <c r="N81" s="48">
        <v>5</v>
      </c>
      <c r="O81" s="67">
        <f t="shared" si="1"/>
        <v>0</v>
      </c>
      <c r="P81" s="60" t="s">
        <v>45</v>
      </c>
    </row>
    <row r="82" spans="2:16" ht="15" customHeight="1" x14ac:dyDescent="0.3">
      <c r="B82" s="23" t="s">
        <v>54</v>
      </c>
      <c r="C82" s="22" t="s">
        <v>2</v>
      </c>
      <c r="D82" s="20">
        <v>2024</v>
      </c>
      <c r="E82" s="37">
        <v>2.25</v>
      </c>
      <c r="F82" s="37">
        <v>7.75</v>
      </c>
      <c r="G82" s="37">
        <v>16.875</v>
      </c>
      <c r="H82" s="37">
        <v>9.4</v>
      </c>
      <c r="I82" s="48">
        <v>5</v>
      </c>
      <c r="J82" s="37">
        <v>2.25</v>
      </c>
      <c r="K82" s="37">
        <v>7.75</v>
      </c>
      <c r="L82" s="37">
        <v>16.875</v>
      </c>
      <c r="M82" s="37">
        <v>9.4</v>
      </c>
      <c r="N82" s="48">
        <v>5</v>
      </c>
      <c r="O82" s="67">
        <f t="shared" si="1"/>
        <v>0</v>
      </c>
      <c r="P82" s="60" t="s">
        <v>45</v>
      </c>
    </row>
    <row r="83" spans="2:16" ht="15" customHeight="1" x14ac:dyDescent="0.3">
      <c r="B83" s="23" t="s">
        <v>54</v>
      </c>
      <c r="C83" s="19" t="s">
        <v>3</v>
      </c>
      <c r="D83" s="20">
        <v>2024</v>
      </c>
      <c r="E83" s="37">
        <v>1.2</v>
      </c>
      <c r="F83" s="37">
        <v>1.5</v>
      </c>
      <c r="G83" s="37">
        <v>9.75</v>
      </c>
      <c r="H83" s="37">
        <v>5.2</v>
      </c>
      <c r="I83" s="48">
        <v>5</v>
      </c>
      <c r="J83" s="37">
        <v>1.2</v>
      </c>
      <c r="K83" s="37">
        <v>1.5</v>
      </c>
      <c r="L83" s="37">
        <v>9.75</v>
      </c>
      <c r="M83" s="37">
        <v>5.2</v>
      </c>
      <c r="N83" s="48">
        <v>5</v>
      </c>
      <c r="O83" s="67">
        <f t="shared" si="1"/>
        <v>0</v>
      </c>
      <c r="P83" s="60" t="s">
        <v>45</v>
      </c>
    </row>
    <row r="84" spans="2:16" ht="15" customHeight="1" x14ac:dyDescent="0.3">
      <c r="B84" s="23" t="s">
        <v>54</v>
      </c>
      <c r="C84" s="22" t="s">
        <v>4</v>
      </c>
      <c r="D84" s="20">
        <v>2024</v>
      </c>
      <c r="E84" s="37">
        <v>2.5</v>
      </c>
      <c r="F84" s="37">
        <v>9</v>
      </c>
      <c r="G84" s="37">
        <v>18.75</v>
      </c>
      <c r="H84" s="37">
        <v>11.2</v>
      </c>
      <c r="I84" s="48">
        <v>5</v>
      </c>
      <c r="J84" s="37">
        <v>2.5</v>
      </c>
      <c r="K84" s="37">
        <v>9</v>
      </c>
      <c r="L84" s="37">
        <v>18.75</v>
      </c>
      <c r="M84" s="37">
        <v>11.2</v>
      </c>
      <c r="N84" s="48">
        <v>5</v>
      </c>
      <c r="O84" s="67">
        <f t="shared" si="1"/>
        <v>0</v>
      </c>
      <c r="P84" s="60" t="s">
        <v>45</v>
      </c>
    </row>
    <row r="85" spans="2:16" ht="15" customHeight="1" x14ac:dyDescent="0.3">
      <c r="B85" s="23" t="s">
        <v>54</v>
      </c>
      <c r="C85" s="22" t="s">
        <v>5</v>
      </c>
      <c r="D85" s="20">
        <v>2024</v>
      </c>
      <c r="E85" s="37">
        <v>2.25</v>
      </c>
      <c r="F85" s="37">
        <v>3</v>
      </c>
      <c r="G85" s="37">
        <v>9.75</v>
      </c>
      <c r="H85" s="37">
        <v>6.2</v>
      </c>
      <c r="I85" s="48">
        <v>5</v>
      </c>
      <c r="J85" s="37">
        <v>2.25</v>
      </c>
      <c r="K85" s="37">
        <v>3</v>
      </c>
      <c r="L85" s="37">
        <v>9.75</v>
      </c>
      <c r="M85" s="37">
        <v>6.2</v>
      </c>
      <c r="N85" s="48">
        <v>5</v>
      </c>
      <c r="O85" s="67">
        <f t="shared" si="1"/>
        <v>0</v>
      </c>
      <c r="P85" s="60" t="s">
        <v>45</v>
      </c>
    </row>
    <row r="86" spans="2:16" ht="15" customHeight="1" x14ac:dyDescent="0.3">
      <c r="B86" s="23" t="s">
        <v>54</v>
      </c>
      <c r="C86" s="22" t="s">
        <v>6</v>
      </c>
      <c r="D86" s="20">
        <v>2024</v>
      </c>
      <c r="E86" s="37">
        <v>2.25</v>
      </c>
      <c r="F86" s="37">
        <v>4.2</v>
      </c>
      <c r="G86" s="37">
        <v>10.199999999999999</v>
      </c>
      <c r="H86" s="37">
        <v>5.9</v>
      </c>
      <c r="I86" s="48">
        <v>5</v>
      </c>
      <c r="J86" s="37">
        <v>2.25</v>
      </c>
      <c r="K86" s="37">
        <v>4.2</v>
      </c>
      <c r="L86" s="37">
        <v>10.199999999999999</v>
      </c>
      <c r="M86" s="37">
        <v>5.9</v>
      </c>
      <c r="N86" s="48">
        <v>5</v>
      </c>
      <c r="O86" s="67">
        <f t="shared" si="1"/>
        <v>0</v>
      </c>
      <c r="P86" s="60" t="s">
        <v>45</v>
      </c>
    </row>
    <row r="87" spans="2:16" ht="15" customHeight="1" x14ac:dyDescent="0.3">
      <c r="B87" s="23" t="s">
        <v>54</v>
      </c>
      <c r="C87" s="22" t="s">
        <v>7</v>
      </c>
      <c r="D87" s="20">
        <v>2024</v>
      </c>
      <c r="E87" s="37">
        <v>2.8</v>
      </c>
      <c r="F87" s="37">
        <v>3.4</v>
      </c>
      <c r="G87" s="37">
        <v>11.2</v>
      </c>
      <c r="H87" s="37">
        <v>6.2</v>
      </c>
      <c r="I87" s="48">
        <v>5</v>
      </c>
      <c r="J87" s="37">
        <v>2.8</v>
      </c>
      <c r="K87" s="37">
        <v>3.4</v>
      </c>
      <c r="L87" s="37">
        <v>11.2</v>
      </c>
      <c r="M87" s="37">
        <v>6.2</v>
      </c>
      <c r="N87" s="48">
        <v>5</v>
      </c>
      <c r="O87" s="67">
        <f t="shared" si="1"/>
        <v>0</v>
      </c>
      <c r="P87" s="60" t="s">
        <v>45</v>
      </c>
    </row>
    <row r="88" spans="2:16" ht="15" customHeight="1" x14ac:dyDescent="0.3">
      <c r="B88" s="23" t="s">
        <v>54</v>
      </c>
      <c r="C88" s="22" t="s">
        <v>8</v>
      </c>
      <c r="D88" s="20">
        <v>2024</v>
      </c>
      <c r="E88" s="37">
        <v>4.8</v>
      </c>
      <c r="F88" s="37">
        <v>8.6</v>
      </c>
      <c r="G88" s="37">
        <v>12.4</v>
      </c>
      <c r="H88" s="37">
        <v>8.8000000000000007</v>
      </c>
      <c r="I88" s="48">
        <v>5</v>
      </c>
      <c r="J88" s="37">
        <v>4.8</v>
      </c>
      <c r="K88" s="37">
        <v>8.6</v>
      </c>
      <c r="L88" s="37">
        <v>12.4</v>
      </c>
      <c r="M88" s="37">
        <v>8.8000000000000007</v>
      </c>
      <c r="N88" s="48">
        <v>5</v>
      </c>
      <c r="O88" s="67">
        <f t="shared" si="1"/>
        <v>0</v>
      </c>
      <c r="P88" s="60" t="s">
        <v>45</v>
      </c>
    </row>
    <row r="89" spans="2:16" ht="15" customHeight="1" x14ac:dyDescent="0.3">
      <c r="B89" s="23" t="s">
        <v>53</v>
      </c>
      <c r="C89" s="22" t="s">
        <v>0</v>
      </c>
      <c r="D89" s="20">
        <v>2024</v>
      </c>
      <c r="E89" s="37">
        <v>4</v>
      </c>
      <c r="F89" s="37">
        <v>4.8</v>
      </c>
      <c r="G89" s="37">
        <v>7.2</v>
      </c>
      <c r="H89" s="37">
        <v>5.7</v>
      </c>
      <c r="I89" s="68">
        <v>5</v>
      </c>
      <c r="J89" s="37">
        <v>4</v>
      </c>
      <c r="K89" s="37">
        <v>4.8</v>
      </c>
      <c r="L89" s="37">
        <v>7.2</v>
      </c>
      <c r="M89" s="37">
        <v>5.7</v>
      </c>
      <c r="N89" s="68">
        <v>5</v>
      </c>
      <c r="O89" s="67">
        <f t="shared" si="1"/>
        <v>0</v>
      </c>
      <c r="P89" s="60" t="s">
        <v>45</v>
      </c>
    </row>
    <row r="90" spans="2:16" ht="15" customHeight="1" x14ac:dyDescent="0.3">
      <c r="B90" s="23" t="s">
        <v>53</v>
      </c>
      <c r="C90" s="22" t="s">
        <v>1</v>
      </c>
      <c r="D90" s="20">
        <v>2024</v>
      </c>
      <c r="E90" s="37">
        <v>1</v>
      </c>
      <c r="F90" s="37">
        <v>2</v>
      </c>
      <c r="G90" s="37">
        <v>3.5</v>
      </c>
      <c r="H90" s="37">
        <v>2.3333333333333335</v>
      </c>
      <c r="I90" s="68">
        <v>5</v>
      </c>
      <c r="J90" s="37">
        <v>1</v>
      </c>
      <c r="K90" s="37">
        <v>2</v>
      </c>
      <c r="L90" s="37">
        <v>3.5</v>
      </c>
      <c r="M90" s="37">
        <v>2.3333333333333335</v>
      </c>
      <c r="N90" s="68">
        <v>5</v>
      </c>
      <c r="O90" s="67">
        <f t="shared" si="1"/>
        <v>0</v>
      </c>
      <c r="P90" s="60" t="s">
        <v>45</v>
      </c>
    </row>
    <row r="91" spans="2:16" ht="15" customHeight="1" x14ac:dyDescent="0.3">
      <c r="B91" s="23" t="s">
        <v>53</v>
      </c>
      <c r="C91" s="22" t="s">
        <v>2</v>
      </c>
      <c r="D91" s="20">
        <v>2024</v>
      </c>
      <c r="E91" s="37">
        <v>3.5</v>
      </c>
      <c r="F91" s="37">
        <v>4</v>
      </c>
      <c r="G91" s="37">
        <v>4.5</v>
      </c>
      <c r="H91" s="37">
        <v>4</v>
      </c>
      <c r="I91" s="68">
        <v>5</v>
      </c>
      <c r="J91" s="37">
        <v>3.5</v>
      </c>
      <c r="K91" s="37">
        <v>4</v>
      </c>
      <c r="L91" s="37">
        <v>4.5</v>
      </c>
      <c r="M91" s="37">
        <v>4</v>
      </c>
      <c r="N91" s="68">
        <v>5</v>
      </c>
      <c r="O91" s="67">
        <f t="shared" si="1"/>
        <v>0</v>
      </c>
      <c r="P91" s="60" t="s">
        <v>45</v>
      </c>
    </row>
    <row r="92" spans="2:16" ht="15" customHeight="1" x14ac:dyDescent="0.3">
      <c r="B92" s="23" t="s">
        <v>53</v>
      </c>
      <c r="C92" s="19" t="s">
        <v>3</v>
      </c>
      <c r="D92" s="20">
        <v>2024</v>
      </c>
      <c r="E92" s="37">
        <v>4</v>
      </c>
      <c r="F92" s="37">
        <v>5</v>
      </c>
      <c r="G92" s="37">
        <v>6.5</v>
      </c>
      <c r="H92" s="37">
        <v>5.333333333333333</v>
      </c>
      <c r="I92" s="68">
        <v>5</v>
      </c>
      <c r="J92" s="37">
        <v>4</v>
      </c>
      <c r="K92" s="37">
        <v>5</v>
      </c>
      <c r="L92" s="37">
        <v>6.5</v>
      </c>
      <c r="M92" s="37">
        <v>5.333333333333333</v>
      </c>
      <c r="N92" s="68">
        <v>5</v>
      </c>
      <c r="O92" s="67">
        <f t="shared" si="1"/>
        <v>0</v>
      </c>
      <c r="P92" s="60" t="s">
        <v>45</v>
      </c>
    </row>
    <row r="93" spans="2:16" ht="15" customHeight="1" x14ac:dyDescent="0.3">
      <c r="B93" s="23" t="s">
        <v>53</v>
      </c>
      <c r="C93" s="22" t="s">
        <v>4</v>
      </c>
      <c r="D93" s="20">
        <v>2024</v>
      </c>
      <c r="E93" s="37">
        <v>4</v>
      </c>
      <c r="F93" s="37">
        <v>5</v>
      </c>
      <c r="G93" s="37">
        <v>7</v>
      </c>
      <c r="H93" s="37">
        <v>5.666666666666667</v>
      </c>
      <c r="I93" s="68">
        <v>5</v>
      </c>
      <c r="J93" s="37">
        <v>4</v>
      </c>
      <c r="K93" s="37">
        <v>5</v>
      </c>
      <c r="L93" s="37">
        <v>7</v>
      </c>
      <c r="M93" s="37">
        <v>5.666666666666667</v>
      </c>
      <c r="N93" s="68">
        <v>5</v>
      </c>
      <c r="O93" s="67">
        <f t="shared" si="1"/>
        <v>0</v>
      </c>
      <c r="P93" s="60" t="s">
        <v>45</v>
      </c>
    </row>
    <row r="94" spans="2:16" ht="15" customHeight="1" x14ac:dyDescent="0.3">
      <c r="B94" s="23" t="s">
        <v>53</v>
      </c>
      <c r="C94" s="22" t="s">
        <v>5</v>
      </c>
      <c r="D94" s="20">
        <v>2024</v>
      </c>
      <c r="E94" s="37">
        <v>4</v>
      </c>
      <c r="F94" s="37">
        <v>5</v>
      </c>
      <c r="G94" s="37">
        <v>7.5</v>
      </c>
      <c r="H94" s="37">
        <v>6</v>
      </c>
      <c r="I94" s="68">
        <v>5</v>
      </c>
      <c r="J94" s="37">
        <v>4</v>
      </c>
      <c r="K94" s="37">
        <v>5</v>
      </c>
      <c r="L94" s="37">
        <v>7.5</v>
      </c>
      <c r="M94" s="37">
        <v>6</v>
      </c>
      <c r="N94" s="68">
        <v>5</v>
      </c>
      <c r="O94" s="67">
        <f t="shared" si="1"/>
        <v>0</v>
      </c>
      <c r="P94" s="60" t="s">
        <v>45</v>
      </c>
    </row>
    <row r="95" spans="2:16" ht="15" customHeight="1" x14ac:dyDescent="0.3">
      <c r="B95" s="23" t="s">
        <v>53</v>
      </c>
      <c r="C95" s="22" t="s">
        <v>6</v>
      </c>
      <c r="D95" s="20">
        <v>2024</v>
      </c>
      <c r="E95" s="37">
        <v>4</v>
      </c>
      <c r="F95" s="37">
        <v>5</v>
      </c>
      <c r="G95" s="37">
        <v>9</v>
      </c>
      <c r="H95" s="37">
        <v>7</v>
      </c>
      <c r="I95" s="68">
        <v>5</v>
      </c>
      <c r="J95" s="37">
        <v>4</v>
      </c>
      <c r="K95" s="37">
        <v>5</v>
      </c>
      <c r="L95" s="37">
        <v>9</v>
      </c>
      <c r="M95" s="37">
        <v>7</v>
      </c>
      <c r="N95" s="68">
        <v>5</v>
      </c>
      <c r="O95" s="67">
        <f t="shared" si="1"/>
        <v>0</v>
      </c>
      <c r="P95" s="60" t="s">
        <v>45</v>
      </c>
    </row>
    <row r="96" spans="2:16" ht="15" customHeight="1" x14ac:dyDescent="0.3">
      <c r="B96" s="23" t="s">
        <v>53</v>
      </c>
      <c r="C96" s="22" t="s">
        <v>7</v>
      </c>
      <c r="D96" s="20">
        <v>2024</v>
      </c>
      <c r="E96" s="37">
        <v>4</v>
      </c>
      <c r="F96" s="37">
        <v>5</v>
      </c>
      <c r="G96" s="37">
        <v>7</v>
      </c>
      <c r="H96" s="37">
        <v>5.666666666666667</v>
      </c>
      <c r="I96" s="68">
        <v>5</v>
      </c>
      <c r="J96" s="37">
        <v>4</v>
      </c>
      <c r="K96" s="37">
        <v>5</v>
      </c>
      <c r="L96" s="37">
        <v>7</v>
      </c>
      <c r="M96" s="37">
        <v>5.666666666666667</v>
      </c>
      <c r="N96" s="68">
        <v>5</v>
      </c>
      <c r="O96" s="67">
        <f t="shared" si="1"/>
        <v>0</v>
      </c>
      <c r="P96" s="60" t="s">
        <v>45</v>
      </c>
    </row>
    <row r="97" spans="2:16" ht="15" customHeight="1" x14ac:dyDescent="0.3">
      <c r="B97" s="23" t="s">
        <v>53</v>
      </c>
      <c r="C97" s="22" t="s">
        <v>8</v>
      </c>
      <c r="D97" s="20">
        <v>2024</v>
      </c>
      <c r="E97" s="37">
        <v>4</v>
      </c>
      <c r="F97" s="37">
        <v>5</v>
      </c>
      <c r="G97" s="37">
        <v>10.5</v>
      </c>
      <c r="H97" s="37">
        <v>8</v>
      </c>
      <c r="I97" s="68">
        <v>5</v>
      </c>
      <c r="J97" s="37">
        <v>4</v>
      </c>
      <c r="K97" s="37">
        <v>5</v>
      </c>
      <c r="L97" s="37">
        <v>10.5</v>
      </c>
      <c r="M97" s="37">
        <v>8</v>
      </c>
      <c r="N97" s="68">
        <v>5</v>
      </c>
      <c r="O97" s="67">
        <f t="shared" si="1"/>
        <v>0</v>
      </c>
      <c r="P97" s="60" t="s">
        <v>45</v>
      </c>
    </row>
    <row r="98" spans="2:16" ht="15" customHeight="1" x14ac:dyDescent="0.3"/>
    <row r="99" spans="2:16" ht="15" customHeight="1" x14ac:dyDescent="0.3"/>
    <row r="100" spans="2:16" ht="15" customHeight="1" x14ac:dyDescent="0.3"/>
    <row r="101" spans="2:16" ht="15" customHeight="1" x14ac:dyDescent="0.3"/>
    <row r="102" spans="2:16" ht="15" customHeight="1" x14ac:dyDescent="0.3"/>
    <row r="103" spans="2:16" ht="15" customHeight="1" x14ac:dyDescent="0.3"/>
    <row r="104" spans="2:16" ht="15" customHeight="1" x14ac:dyDescent="0.3"/>
    <row r="105" spans="2:16" ht="15" customHeight="1" x14ac:dyDescent="0.3"/>
    <row r="106" spans="2:16" ht="15" customHeight="1" x14ac:dyDescent="0.3"/>
    <row r="107" spans="2:16" ht="15" customHeight="1" x14ac:dyDescent="0.3"/>
    <row r="108" spans="2:16" ht="15" customHeight="1" x14ac:dyDescent="0.3"/>
    <row r="109" spans="2:16" ht="15" customHeight="1" x14ac:dyDescent="0.3"/>
    <row r="110" spans="2:16" ht="15" customHeight="1" x14ac:dyDescent="0.3"/>
    <row r="111" spans="2:16" ht="15" customHeight="1" x14ac:dyDescent="0.3"/>
    <row r="112" spans="2:16" ht="15" customHeight="1" x14ac:dyDescent="0.3"/>
    <row r="113" ht="15" customHeight="1" x14ac:dyDescent="0.3"/>
    <row r="114" ht="15" customHeight="1" x14ac:dyDescent="0.3"/>
    <row r="115" ht="15" customHeight="1" x14ac:dyDescent="0.3"/>
    <row r="116" ht="15" customHeight="1" x14ac:dyDescent="0.3"/>
    <row r="117" ht="15" customHeight="1" x14ac:dyDescent="0.3"/>
    <row r="118" ht="15" customHeight="1" x14ac:dyDescent="0.3"/>
    <row r="119" ht="15" customHeight="1" x14ac:dyDescent="0.3"/>
    <row r="120" ht="15" customHeight="1" x14ac:dyDescent="0.3"/>
    <row r="121" ht="15" customHeight="1" x14ac:dyDescent="0.3"/>
    <row r="122" ht="15" customHeight="1" x14ac:dyDescent="0.3"/>
    <row r="123" ht="15" customHeight="1" x14ac:dyDescent="0.3"/>
    <row r="124" ht="15" customHeight="1" x14ac:dyDescent="0.3"/>
    <row r="125" ht="15" customHeight="1" x14ac:dyDescent="0.3"/>
    <row r="126" ht="15" customHeight="1" x14ac:dyDescent="0.3"/>
    <row r="127" ht="15" customHeight="1" x14ac:dyDescent="0.3"/>
    <row r="128" ht="15" customHeight="1" x14ac:dyDescent="0.3"/>
    <row r="129" ht="15" customHeight="1" x14ac:dyDescent="0.3"/>
    <row r="130" ht="15" customHeight="1" x14ac:dyDescent="0.3"/>
    <row r="131" ht="15" customHeight="1" x14ac:dyDescent="0.3"/>
    <row r="132" ht="15" customHeight="1" x14ac:dyDescent="0.3"/>
    <row r="133" ht="15" customHeight="1" x14ac:dyDescent="0.3"/>
    <row r="134" ht="15" customHeight="1" x14ac:dyDescent="0.3"/>
    <row r="135" ht="15" customHeight="1" x14ac:dyDescent="0.3"/>
    <row r="136" x14ac:dyDescent="0.3"/>
    <row r="137" x14ac:dyDescent="0.3"/>
    <row r="138" x14ac:dyDescent="0.3"/>
    <row r="139" x14ac:dyDescent="0.3"/>
    <row r="140" x14ac:dyDescent="0.3"/>
    <row r="141" x14ac:dyDescent="0.3"/>
    <row r="142" x14ac:dyDescent="0.3"/>
    <row r="143" x14ac:dyDescent="0.3"/>
    <row r="144" x14ac:dyDescent="0.3"/>
    <row r="145" x14ac:dyDescent="0.3"/>
    <row r="146" x14ac:dyDescent="0.3"/>
    <row r="147" x14ac:dyDescent="0.3"/>
    <row r="148" x14ac:dyDescent="0.3"/>
    <row r="149" x14ac:dyDescent="0.3"/>
    <row r="150" x14ac:dyDescent="0.3"/>
    <row r="151" x14ac:dyDescent="0.3"/>
    <row r="152" x14ac:dyDescent="0.3"/>
    <row r="153" x14ac:dyDescent="0.3"/>
    <row r="154" x14ac:dyDescent="0.3"/>
    <row r="155" x14ac:dyDescent="0.3"/>
    <row r="156" x14ac:dyDescent="0.3"/>
    <row r="157" x14ac:dyDescent="0.3"/>
    <row r="158" x14ac:dyDescent="0.3"/>
    <row r="159" x14ac:dyDescent="0.3"/>
    <row r="160" x14ac:dyDescent="0.3"/>
    <row r="161" x14ac:dyDescent="0.3"/>
    <row r="162" x14ac:dyDescent="0.3"/>
    <row r="163" x14ac:dyDescent="0.3"/>
    <row r="164" x14ac:dyDescent="0.3"/>
    <row r="165" x14ac:dyDescent="0.3"/>
    <row r="166" x14ac:dyDescent="0.3"/>
    <row r="167" x14ac:dyDescent="0.3"/>
    <row r="168" x14ac:dyDescent="0.3"/>
    <row r="169" x14ac:dyDescent="0.3"/>
    <row r="170" x14ac:dyDescent="0.3"/>
    <row r="171" x14ac:dyDescent="0.3"/>
    <row r="172" x14ac:dyDescent="0.3"/>
    <row r="173" x14ac:dyDescent="0.3"/>
    <row r="174" x14ac:dyDescent="0.3"/>
    <row r="175" x14ac:dyDescent="0.3"/>
    <row r="176" x14ac:dyDescent="0.3"/>
    <row r="177" x14ac:dyDescent="0.3"/>
    <row r="178" x14ac:dyDescent="0.3"/>
    <row r="179" x14ac:dyDescent="0.3"/>
    <row r="180" x14ac:dyDescent="0.3"/>
    <row r="181" x14ac:dyDescent="0.3"/>
    <row r="182" x14ac:dyDescent="0.3"/>
    <row r="183" x14ac:dyDescent="0.3"/>
    <row r="184" x14ac:dyDescent="0.3"/>
    <row r="185" x14ac:dyDescent="0.3"/>
    <row r="186" x14ac:dyDescent="0.3"/>
    <row r="187" x14ac:dyDescent="0.3"/>
    <row r="188" x14ac:dyDescent="0.3"/>
    <row r="189" x14ac:dyDescent="0.3"/>
    <row r="190" x14ac:dyDescent="0.3"/>
    <row r="191" x14ac:dyDescent="0.3"/>
    <row r="192" x14ac:dyDescent="0.3"/>
    <row r="193" x14ac:dyDescent="0.3"/>
    <row r="194" x14ac:dyDescent="0.3"/>
    <row r="195" x14ac:dyDescent="0.3"/>
    <row r="196" x14ac:dyDescent="0.3"/>
    <row r="197" x14ac:dyDescent="0.3"/>
    <row r="198" x14ac:dyDescent="0.3"/>
    <row r="199" x14ac:dyDescent="0.3"/>
    <row r="200" x14ac:dyDescent="0.3"/>
    <row r="201" x14ac:dyDescent="0.3"/>
    <row r="202" x14ac:dyDescent="0.3"/>
    <row r="203" x14ac:dyDescent="0.3"/>
    <row r="204" x14ac:dyDescent="0.3"/>
    <row r="205" x14ac:dyDescent="0.3"/>
    <row r="206" x14ac:dyDescent="0.3"/>
    <row r="207" x14ac:dyDescent="0.3"/>
    <row r="208" x14ac:dyDescent="0.3"/>
    <row r="209" x14ac:dyDescent="0.3"/>
    <row r="210" x14ac:dyDescent="0.3"/>
    <row r="211" x14ac:dyDescent="0.3"/>
    <row r="212" x14ac:dyDescent="0.3"/>
    <row r="213" x14ac:dyDescent="0.3"/>
  </sheetData>
  <autoFilter ref="A8:V97" xr:uid="{0BD4420F-D8D9-417B-9A39-281475F0B1F0}"/>
  <mergeCells count="7">
    <mergeCell ref="P7:P8"/>
    <mergeCell ref="B7:B8"/>
    <mergeCell ref="C7:C8"/>
    <mergeCell ref="D7:D8"/>
    <mergeCell ref="E7:I7"/>
    <mergeCell ref="J7:N7"/>
    <mergeCell ref="O7:O8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6DB147-0AF8-4FD4-8C7A-3DE6DDDFDEAA}">
  <sheetPr>
    <tabColor theme="7" tint="0.79998168889431442"/>
  </sheetPr>
  <dimension ref="A1:U22"/>
  <sheetViews>
    <sheetView zoomScale="80" zoomScaleNormal="80" workbookViewId="0">
      <selection activeCell="H15" sqref="H15"/>
    </sheetView>
  </sheetViews>
  <sheetFormatPr defaultColWidth="0" defaultRowHeight="15" customHeight="1" zeroHeight="1" x14ac:dyDescent="0.3"/>
  <cols>
    <col min="1" max="1" width="5" style="8" customWidth="1"/>
    <col min="2" max="2" width="41.58203125" style="8" customWidth="1"/>
    <col min="3" max="3" width="13.75" style="8" customWidth="1"/>
    <col min="4" max="4" width="11.08203125" style="8" customWidth="1"/>
    <col min="5" max="5" width="16.25" style="8" customWidth="1"/>
    <col min="6" max="6" width="11.08203125" style="8" customWidth="1"/>
    <col min="7" max="7" width="16.25" style="8" customWidth="1"/>
    <col min="8" max="8" width="20.75" style="8" customWidth="1"/>
    <col min="9" max="9" width="11.08203125" style="8" customWidth="1"/>
    <col min="10" max="10" width="16.25" style="8" customWidth="1"/>
    <col min="11" max="11" width="11.08203125" style="8" customWidth="1"/>
    <col min="12" max="12" width="16.25" style="8" customWidth="1"/>
    <col min="13" max="13" width="20.75" style="8" customWidth="1"/>
    <col min="14" max="14" width="22.5" style="8" customWidth="1"/>
    <col min="15" max="15" width="18.08203125" style="8" customWidth="1"/>
    <col min="16" max="21" width="8" style="8" customWidth="1"/>
    <col min="22" max="16384" width="8" style="8" hidden="1"/>
  </cols>
  <sheetData>
    <row r="1" spans="1:16" ht="14" x14ac:dyDescent="0.3"/>
    <row r="2" spans="1:16" ht="30.5" x14ac:dyDescent="0.3">
      <c r="B2" s="10" t="s">
        <v>56</v>
      </c>
    </row>
    <row r="3" spans="1:16" ht="20.5" x14ac:dyDescent="0.3">
      <c r="B3" s="11" t="s">
        <v>37</v>
      </c>
    </row>
    <row r="4" spans="1:16" ht="14" x14ac:dyDescent="0.3"/>
    <row r="5" spans="1:16" ht="14" x14ac:dyDescent="0.3"/>
    <row r="6" spans="1:16" ht="14" x14ac:dyDescent="0.3">
      <c r="B6" s="13"/>
      <c r="C6" s="13"/>
      <c r="D6" s="32" t="s">
        <v>36</v>
      </c>
      <c r="E6" s="32" t="s">
        <v>36</v>
      </c>
      <c r="F6" s="32" t="s">
        <v>36</v>
      </c>
      <c r="G6" s="32" t="s">
        <v>36</v>
      </c>
      <c r="H6" s="32" t="s">
        <v>36</v>
      </c>
      <c r="I6" s="32" t="s">
        <v>36</v>
      </c>
      <c r="J6" s="32" t="s">
        <v>36</v>
      </c>
      <c r="K6" s="32" t="s">
        <v>36</v>
      </c>
      <c r="L6" s="32" t="s">
        <v>36</v>
      </c>
      <c r="M6" s="32" t="s">
        <v>36</v>
      </c>
      <c r="N6" s="32" t="s">
        <v>36</v>
      </c>
      <c r="O6" s="32"/>
    </row>
    <row r="7" spans="1:16" ht="40.15" customHeight="1" x14ac:dyDescent="0.3">
      <c r="A7" s="14"/>
      <c r="B7" s="91" t="s">
        <v>14</v>
      </c>
      <c r="C7" s="91" t="s">
        <v>15</v>
      </c>
      <c r="D7" s="91" t="s">
        <v>26</v>
      </c>
      <c r="E7" s="91"/>
      <c r="F7" s="91"/>
      <c r="G7" s="91"/>
      <c r="H7" s="91"/>
      <c r="I7" s="91" t="s">
        <v>27</v>
      </c>
      <c r="J7" s="91"/>
      <c r="K7" s="91"/>
      <c r="L7" s="91"/>
      <c r="M7" s="91"/>
      <c r="N7" s="92" t="s">
        <v>18</v>
      </c>
      <c r="O7" s="91" t="s">
        <v>19</v>
      </c>
      <c r="P7" s="15"/>
    </row>
    <row r="8" spans="1:16" ht="25.15" customHeight="1" x14ac:dyDescent="0.3">
      <c r="A8" s="14"/>
      <c r="B8" s="91"/>
      <c r="C8" s="91"/>
      <c r="D8" s="16" t="s">
        <v>20</v>
      </c>
      <c r="E8" s="16" t="s">
        <v>21</v>
      </c>
      <c r="F8" s="16" t="s">
        <v>22</v>
      </c>
      <c r="G8" s="16" t="s">
        <v>23</v>
      </c>
      <c r="H8" s="16" t="s">
        <v>24</v>
      </c>
      <c r="I8" s="17" t="s">
        <v>20</v>
      </c>
      <c r="J8" s="17" t="s">
        <v>21</v>
      </c>
      <c r="K8" s="17" t="s">
        <v>22</v>
      </c>
      <c r="L8" s="17" t="s">
        <v>23</v>
      </c>
      <c r="M8" s="17" t="s">
        <v>24</v>
      </c>
      <c r="N8" s="92"/>
      <c r="O8" s="91"/>
      <c r="P8" s="15"/>
    </row>
    <row r="9" spans="1:16" ht="14" x14ac:dyDescent="0.3">
      <c r="A9" s="14"/>
      <c r="B9" s="47" t="s">
        <v>0</v>
      </c>
      <c r="C9" s="53">
        <v>2024</v>
      </c>
      <c r="D9" s="51">
        <v>0</v>
      </c>
      <c r="E9" s="51">
        <v>1</v>
      </c>
      <c r="F9" s="51">
        <v>5</v>
      </c>
      <c r="G9" s="51">
        <v>2.2999999999999998</v>
      </c>
      <c r="H9" s="55">
        <v>116</v>
      </c>
      <c r="I9" s="51">
        <v>3</v>
      </c>
      <c r="J9" s="51">
        <v>4</v>
      </c>
      <c r="K9" s="51">
        <v>8</v>
      </c>
      <c r="L9" s="51">
        <v>6.2385507246376806</v>
      </c>
      <c r="M9" s="48">
        <v>84</v>
      </c>
      <c r="N9" s="64">
        <f>(H9-M9)/H9</f>
        <v>0.27586206896551724</v>
      </c>
      <c r="O9" s="48" t="s">
        <v>45</v>
      </c>
      <c r="P9" s="15"/>
    </row>
    <row r="10" spans="1:16" ht="14" x14ac:dyDescent="0.3">
      <c r="A10" s="14"/>
      <c r="B10" s="47" t="s">
        <v>1</v>
      </c>
      <c r="C10" s="53">
        <v>2024</v>
      </c>
      <c r="D10" s="51">
        <v>0</v>
      </c>
      <c r="E10" s="51">
        <v>0</v>
      </c>
      <c r="F10" s="51">
        <v>0</v>
      </c>
      <c r="G10" s="51">
        <v>0.2</v>
      </c>
      <c r="H10" s="55">
        <v>116</v>
      </c>
      <c r="I10" s="51">
        <v>2</v>
      </c>
      <c r="J10" s="51">
        <v>4</v>
      </c>
      <c r="K10" s="51">
        <v>5</v>
      </c>
      <c r="L10" s="51">
        <v>4.8</v>
      </c>
      <c r="M10" s="48">
        <v>28</v>
      </c>
      <c r="N10" s="64">
        <f t="shared" ref="N10:N17" si="0">(H10-M10)/H10</f>
        <v>0.75862068965517238</v>
      </c>
      <c r="O10" s="48" t="s">
        <v>45</v>
      </c>
      <c r="P10" s="15"/>
    </row>
    <row r="11" spans="1:16" ht="14" x14ac:dyDescent="0.3">
      <c r="A11" s="14"/>
      <c r="B11" s="47" t="s">
        <v>2</v>
      </c>
      <c r="C11" s="53">
        <v>2024</v>
      </c>
      <c r="D11" s="51">
        <v>0</v>
      </c>
      <c r="E11" s="51">
        <v>0</v>
      </c>
      <c r="F11" s="51">
        <v>1</v>
      </c>
      <c r="G11" s="51">
        <v>1.4119266055045872</v>
      </c>
      <c r="H11" s="55">
        <v>116</v>
      </c>
      <c r="I11" s="51">
        <v>1.625</v>
      </c>
      <c r="J11" s="51">
        <v>3</v>
      </c>
      <c r="K11" s="51">
        <v>6.5</v>
      </c>
      <c r="L11" s="51">
        <v>4.526470588235294</v>
      </c>
      <c r="M11" s="48">
        <v>41</v>
      </c>
      <c r="N11" s="64">
        <f t="shared" si="0"/>
        <v>0.64655172413793105</v>
      </c>
      <c r="O11" s="48" t="s">
        <v>45</v>
      </c>
      <c r="P11" s="15"/>
    </row>
    <row r="12" spans="1:16" ht="14" x14ac:dyDescent="0.3">
      <c r="A12" s="14"/>
      <c r="B12" s="47" t="s">
        <v>3</v>
      </c>
      <c r="C12" s="53">
        <v>2024</v>
      </c>
      <c r="D12" s="51">
        <v>0</v>
      </c>
      <c r="E12" s="51">
        <v>0</v>
      </c>
      <c r="F12" s="51">
        <v>2.25</v>
      </c>
      <c r="G12" s="51">
        <v>1.7357692307692305</v>
      </c>
      <c r="H12" s="55">
        <v>116</v>
      </c>
      <c r="I12" s="51">
        <v>2</v>
      </c>
      <c r="J12" s="51">
        <v>3</v>
      </c>
      <c r="K12" s="51">
        <v>5</v>
      </c>
      <c r="L12" s="51">
        <v>4.1981395348837207</v>
      </c>
      <c r="M12" s="48">
        <v>55</v>
      </c>
      <c r="N12" s="64">
        <f t="shared" si="0"/>
        <v>0.52586206896551724</v>
      </c>
      <c r="O12" s="48" t="s">
        <v>45</v>
      </c>
      <c r="P12" s="15"/>
    </row>
    <row r="13" spans="1:16" ht="14" x14ac:dyDescent="0.3">
      <c r="A13" s="14"/>
      <c r="B13" s="47" t="s">
        <v>4</v>
      </c>
      <c r="C13" s="53">
        <v>2024</v>
      </c>
      <c r="D13" s="51">
        <v>0</v>
      </c>
      <c r="E13" s="51">
        <v>0</v>
      </c>
      <c r="F13" s="51">
        <v>3</v>
      </c>
      <c r="G13" s="51">
        <v>1.9603773584905662</v>
      </c>
      <c r="H13" s="55">
        <v>116</v>
      </c>
      <c r="I13" s="51">
        <v>1.75</v>
      </c>
      <c r="J13" s="51">
        <v>3</v>
      </c>
      <c r="K13" s="51">
        <v>5</v>
      </c>
      <c r="L13" s="51">
        <v>4.3291666666666666</v>
      </c>
      <c r="M13" s="48">
        <v>58</v>
      </c>
      <c r="N13" s="64">
        <f t="shared" si="0"/>
        <v>0.5</v>
      </c>
      <c r="O13" s="48" t="s">
        <v>45</v>
      </c>
      <c r="P13" s="15"/>
    </row>
    <row r="14" spans="1:16" ht="14" x14ac:dyDescent="0.3">
      <c r="A14" s="14"/>
      <c r="B14" s="50" t="s">
        <v>5</v>
      </c>
      <c r="C14" s="53">
        <v>2024</v>
      </c>
      <c r="D14" s="51">
        <v>0</v>
      </c>
      <c r="E14" s="51">
        <v>1</v>
      </c>
      <c r="F14" s="51">
        <v>4.8499999999999996</v>
      </c>
      <c r="G14" s="51">
        <v>3.31</v>
      </c>
      <c r="H14" s="55">
        <v>116</v>
      </c>
      <c r="I14" s="51">
        <v>3</v>
      </c>
      <c r="J14" s="51">
        <v>4</v>
      </c>
      <c r="K14" s="51">
        <v>7</v>
      </c>
      <c r="L14" s="51">
        <v>6.0493103448275862</v>
      </c>
      <c r="M14" s="48">
        <v>68</v>
      </c>
      <c r="N14" s="64">
        <f t="shared" si="0"/>
        <v>0.41379310344827586</v>
      </c>
      <c r="O14" s="48" t="s">
        <v>45</v>
      </c>
      <c r="P14" s="15"/>
    </row>
    <row r="15" spans="1:16" ht="14" x14ac:dyDescent="0.3">
      <c r="A15" s="14"/>
      <c r="B15" s="50" t="s">
        <v>6</v>
      </c>
      <c r="C15" s="53">
        <v>2024</v>
      </c>
      <c r="D15" s="51">
        <v>0</v>
      </c>
      <c r="E15" s="51">
        <v>1</v>
      </c>
      <c r="F15" s="51">
        <v>3</v>
      </c>
      <c r="G15" s="51">
        <v>2.5485714285714289</v>
      </c>
      <c r="H15" s="55">
        <v>116</v>
      </c>
      <c r="I15" s="51">
        <v>2</v>
      </c>
      <c r="J15" s="51">
        <v>3</v>
      </c>
      <c r="K15" s="51">
        <v>7.75</v>
      </c>
      <c r="L15" s="51">
        <v>4.9555555555555557</v>
      </c>
      <c r="M15" s="48">
        <v>65</v>
      </c>
      <c r="N15" s="64">
        <f t="shared" si="0"/>
        <v>0.43965517241379309</v>
      </c>
      <c r="O15" s="48" t="s">
        <v>45</v>
      </c>
      <c r="P15" s="15"/>
    </row>
    <row r="16" spans="1:16" ht="14" x14ac:dyDescent="0.3">
      <c r="A16" s="14"/>
      <c r="B16" s="50" t="s">
        <v>7</v>
      </c>
      <c r="C16" s="53">
        <v>2024</v>
      </c>
      <c r="D16" s="51">
        <v>0</v>
      </c>
      <c r="E16" s="51">
        <v>0</v>
      </c>
      <c r="F16" s="51">
        <v>3</v>
      </c>
      <c r="G16" s="51">
        <v>2.1287037037037035</v>
      </c>
      <c r="H16" s="55">
        <v>116</v>
      </c>
      <c r="I16" s="51">
        <v>2</v>
      </c>
      <c r="J16" s="51">
        <v>4</v>
      </c>
      <c r="K16" s="51">
        <v>7.25</v>
      </c>
      <c r="L16" s="51">
        <v>5.2250000000000005</v>
      </c>
      <c r="M16" s="48">
        <v>52</v>
      </c>
      <c r="N16" s="64">
        <f t="shared" si="0"/>
        <v>0.55172413793103448</v>
      </c>
      <c r="O16" s="48" t="s">
        <v>45</v>
      </c>
      <c r="P16" s="15"/>
    </row>
    <row r="17" spans="1:16" ht="14" x14ac:dyDescent="0.3">
      <c r="A17" s="14"/>
      <c r="B17" s="50" t="s">
        <v>8</v>
      </c>
      <c r="C17" s="53">
        <v>2024</v>
      </c>
      <c r="D17" s="51">
        <v>0</v>
      </c>
      <c r="E17" s="51">
        <v>0</v>
      </c>
      <c r="F17" s="51">
        <v>2.2249999999999996</v>
      </c>
      <c r="G17" s="51">
        <v>2.3235849056603777</v>
      </c>
      <c r="H17" s="55">
        <v>116</v>
      </c>
      <c r="I17" s="51">
        <v>2</v>
      </c>
      <c r="J17" s="51">
        <v>4</v>
      </c>
      <c r="K17" s="51">
        <v>9</v>
      </c>
      <c r="L17" s="51">
        <v>6.0073170731707322</v>
      </c>
      <c r="M17" s="48">
        <v>51</v>
      </c>
      <c r="N17" s="64">
        <f t="shared" si="0"/>
        <v>0.56034482758620685</v>
      </c>
      <c r="O17" s="48" t="s">
        <v>45</v>
      </c>
      <c r="P17" s="15"/>
    </row>
    <row r="18" spans="1:16" ht="14" x14ac:dyDescent="0.3">
      <c r="B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</row>
    <row r="19" spans="1:16" ht="14" x14ac:dyDescent="0.3"/>
    <row r="20" spans="1:16" ht="14" x14ac:dyDescent="0.3"/>
    <row r="21" spans="1:16" ht="14" x14ac:dyDescent="0.3"/>
    <row r="22" spans="1:16" ht="14" x14ac:dyDescent="0.3"/>
  </sheetData>
  <mergeCells count="6">
    <mergeCell ref="O7:O8"/>
    <mergeCell ref="B7:B8"/>
    <mergeCell ref="C7:C8"/>
    <mergeCell ref="D7:H7"/>
    <mergeCell ref="I7:M7"/>
    <mergeCell ref="N7:N8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8DD335-60FB-4FEC-85A8-582ADB3AE77A}">
  <sheetPr>
    <tabColor theme="7" tint="0.79998168889431442"/>
  </sheetPr>
  <dimension ref="A1:V213"/>
  <sheetViews>
    <sheetView zoomScale="80" zoomScaleNormal="80" zoomScaleSheetLayoutView="70" workbookViewId="0">
      <selection activeCell="F23" sqref="F23"/>
    </sheetView>
  </sheetViews>
  <sheetFormatPr defaultColWidth="0" defaultRowHeight="14" zeroHeight="1" x14ac:dyDescent="0.3"/>
  <cols>
    <col min="1" max="1" width="5" style="8" customWidth="1"/>
    <col min="2" max="2" width="43.75" style="9" customWidth="1"/>
    <col min="3" max="3" width="43.75" style="8" customWidth="1"/>
    <col min="4" max="4" width="13.75" style="8" customWidth="1"/>
    <col min="5" max="5" width="11.08203125" style="8" customWidth="1"/>
    <col min="6" max="6" width="16.25" style="8" customWidth="1"/>
    <col min="7" max="7" width="11.08203125" style="8" customWidth="1"/>
    <col min="8" max="8" width="16.25" style="8" customWidth="1"/>
    <col min="9" max="9" width="20.75" style="8" customWidth="1"/>
    <col min="10" max="10" width="11.08203125" style="8" customWidth="1"/>
    <col min="11" max="11" width="16.25" style="8" customWidth="1"/>
    <col min="12" max="12" width="11.08203125" style="8" customWidth="1"/>
    <col min="13" max="13" width="16.25" style="8" customWidth="1"/>
    <col min="14" max="14" width="20.75" style="8" customWidth="1"/>
    <col min="15" max="15" width="22.5" style="8" customWidth="1"/>
    <col min="16" max="16" width="18.08203125" style="8" customWidth="1"/>
    <col min="17" max="22" width="8" style="8" customWidth="1"/>
    <col min="23" max="16384" width="8" style="8" hidden="1"/>
  </cols>
  <sheetData>
    <row r="1" spans="1:18" x14ac:dyDescent="0.3"/>
    <row r="2" spans="1:18" ht="30.5" x14ac:dyDescent="0.3">
      <c r="B2" s="10" t="s">
        <v>56</v>
      </c>
    </row>
    <row r="3" spans="1:18" ht="20.5" x14ac:dyDescent="0.3">
      <c r="B3" s="11" t="s">
        <v>37</v>
      </c>
    </row>
    <row r="4" spans="1:18" x14ac:dyDescent="0.3"/>
    <row r="5" spans="1:18" x14ac:dyDescent="0.3"/>
    <row r="6" spans="1:18" x14ac:dyDescent="0.3">
      <c r="B6" s="12"/>
      <c r="C6" s="13"/>
      <c r="D6" s="32" t="s">
        <v>36</v>
      </c>
      <c r="E6" s="32" t="s">
        <v>36</v>
      </c>
      <c r="F6" s="32" t="s">
        <v>36</v>
      </c>
      <c r="G6" s="32" t="s">
        <v>36</v>
      </c>
      <c r="H6" s="32" t="s">
        <v>36</v>
      </c>
      <c r="I6" s="32" t="s">
        <v>36</v>
      </c>
      <c r="J6" s="32" t="s">
        <v>36</v>
      </c>
      <c r="K6" s="32" t="s">
        <v>36</v>
      </c>
      <c r="L6" s="32" t="s">
        <v>36</v>
      </c>
      <c r="M6" s="32" t="s">
        <v>36</v>
      </c>
      <c r="N6" s="32" t="s">
        <v>36</v>
      </c>
      <c r="O6" s="32" t="s">
        <v>36</v>
      </c>
      <c r="P6" s="32"/>
      <c r="Q6" s="34"/>
      <c r="R6" s="34"/>
    </row>
    <row r="7" spans="1:18" ht="40.15" customHeight="1" x14ac:dyDescent="0.3">
      <c r="A7" s="14"/>
      <c r="B7" s="92" t="s">
        <v>25</v>
      </c>
      <c r="C7" s="91" t="s">
        <v>14</v>
      </c>
      <c r="D7" s="91" t="s">
        <v>15</v>
      </c>
      <c r="E7" s="91" t="s">
        <v>26</v>
      </c>
      <c r="F7" s="91"/>
      <c r="G7" s="91"/>
      <c r="H7" s="91"/>
      <c r="I7" s="91"/>
      <c r="J7" s="91" t="s">
        <v>27</v>
      </c>
      <c r="K7" s="91"/>
      <c r="L7" s="91"/>
      <c r="M7" s="91"/>
      <c r="N7" s="91"/>
      <c r="O7" s="92" t="s">
        <v>18</v>
      </c>
      <c r="P7" s="91" t="s">
        <v>19</v>
      </c>
      <c r="Q7" s="15"/>
    </row>
    <row r="8" spans="1:18" ht="25.15" customHeight="1" x14ac:dyDescent="0.3">
      <c r="A8" s="14"/>
      <c r="B8" s="92"/>
      <c r="C8" s="91"/>
      <c r="D8" s="91"/>
      <c r="E8" s="16" t="s">
        <v>20</v>
      </c>
      <c r="F8" s="16" t="s">
        <v>21</v>
      </c>
      <c r="G8" s="16" t="s">
        <v>22</v>
      </c>
      <c r="H8" s="16" t="s">
        <v>23</v>
      </c>
      <c r="I8" s="16" t="s">
        <v>24</v>
      </c>
      <c r="J8" s="17" t="s">
        <v>20</v>
      </c>
      <c r="K8" s="17" t="s">
        <v>21</v>
      </c>
      <c r="L8" s="17" t="s">
        <v>22</v>
      </c>
      <c r="M8" s="17" t="s">
        <v>23</v>
      </c>
      <c r="N8" s="17" t="s">
        <v>24</v>
      </c>
      <c r="O8" s="92"/>
      <c r="P8" s="91"/>
      <c r="Q8" s="15"/>
    </row>
    <row r="9" spans="1:18" x14ac:dyDescent="0.3">
      <c r="A9" s="14"/>
      <c r="B9" s="18" t="s">
        <v>9</v>
      </c>
      <c r="C9" s="19" t="s">
        <v>0</v>
      </c>
      <c r="D9" s="20">
        <v>2024</v>
      </c>
      <c r="E9" s="37">
        <v>0</v>
      </c>
      <c r="F9" s="37">
        <v>0.6</v>
      </c>
      <c r="G9" s="37">
        <v>2.1</v>
      </c>
      <c r="H9" s="37">
        <v>1.6</v>
      </c>
      <c r="I9" s="20">
        <v>26</v>
      </c>
      <c r="J9" s="37">
        <v>2</v>
      </c>
      <c r="K9" s="37">
        <v>3.1</v>
      </c>
      <c r="L9" s="37">
        <v>4.5</v>
      </c>
      <c r="M9" s="37">
        <v>3.7</v>
      </c>
      <c r="N9" s="21">
        <v>15</v>
      </c>
      <c r="O9" s="67">
        <f t="shared" ref="O9:O72" si="0">(I9-N9)/I9</f>
        <v>0.42307692307692307</v>
      </c>
      <c r="P9" s="60" t="s">
        <v>45</v>
      </c>
      <c r="Q9" s="15"/>
    </row>
    <row r="10" spans="1:18" x14ac:dyDescent="0.3">
      <c r="A10" s="14"/>
      <c r="B10" s="18" t="s">
        <v>9</v>
      </c>
      <c r="C10" s="7" t="s">
        <v>1</v>
      </c>
      <c r="D10" s="20">
        <v>2024</v>
      </c>
      <c r="E10" s="37">
        <v>0</v>
      </c>
      <c r="F10" s="37">
        <v>0</v>
      </c>
      <c r="G10" s="37">
        <v>0</v>
      </c>
      <c r="H10" s="37">
        <v>0</v>
      </c>
      <c r="I10" s="20">
        <v>26</v>
      </c>
      <c r="J10" s="37">
        <v>1.75</v>
      </c>
      <c r="K10" s="37">
        <v>3</v>
      </c>
      <c r="L10" s="37">
        <v>4.25</v>
      </c>
      <c r="M10" s="37">
        <v>3.2</v>
      </c>
      <c r="N10" s="21">
        <v>14</v>
      </c>
      <c r="O10" s="67">
        <f t="shared" si="0"/>
        <v>0.46153846153846156</v>
      </c>
      <c r="P10" s="60" t="s">
        <v>45</v>
      </c>
      <c r="Q10" s="15"/>
    </row>
    <row r="11" spans="1:18" x14ac:dyDescent="0.3">
      <c r="A11" s="14"/>
      <c r="B11" s="18" t="s">
        <v>9</v>
      </c>
      <c r="C11" s="19" t="s">
        <v>2</v>
      </c>
      <c r="D11" s="20">
        <v>2024</v>
      </c>
      <c r="E11" s="37">
        <v>0</v>
      </c>
      <c r="F11" s="37">
        <v>0</v>
      </c>
      <c r="G11" s="37">
        <v>0.5</v>
      </c>
      <c r="H11" s="37">
        <v>0.3</v>
      </c>
      <c r="I11" s="20">
        <v>26</v>
      </c>
      <c r="J11" s="37">
        <v>1.75</v>
      </c>
      <c r="K11" s="37">
        <v>3</v>
      </c>
      <c r="L11" s="37">
        <v>4.25</v>
      </c>
      <c r="M11" s="37">
        <v>3.1</v>
      </c>
      <c r="N11" s="21">
        <v>12</v>
      </c>
      <c r="O11" s="67">
        <f t="shared" si="0"/>
        <v>0.53846153846153844</v>
      </c>
      <c r="P11" s="60" t="s">
        <v>45</v>
      </c>
      <c r="Q11" s="15"/>
    </row>
    <row r="12" spans="1:18" x14ac:dyDescent="0.3">
      <c r="A12" s="14"/>
      <c r="B12" s="18" t="s">
        <v>9</v>
      </c>
      <c r="C12" s="19" t="s">
        <v>3</v>
      </c>
      <c r="D12" s="20">
        <v>2024</v>
      </c>
      <c r="E12" s="37">
        <v>0</v>
      </c>
      <c r="F12" s="37">
        <v>0</v>
      </c>
      <c r="G12" s="37">
        <v>2</v>
      </c>
      <c r="H12" s="37">
        <v>0.8</v>
      </c>
      <c r="I12" s="20">
        <v>26</v>
      </c>
      <c r="J12" s="37">
        <v>2</v>
      </c>
      <c r="K12" s="37">
        <v>3</v>
      </c>
      <c r="L12" s="37">
        <v>4.25</v>
      </c>
      <c r="M12" s="37">
        <v>3.125</v>
      </c>
      <c r="N12" s="21">
        <v>13</v>
      </c>
      <c r="O12" s="67">
        <f t="shared" si="0"/>
        <v>0.5</v>
      </c>
      <c r="P12" s="60" t="s">
        <v>45</v>
      </c>
      <c r="Q12" s="15"/>
    </row>
    <row r="13" spans="1:18" x14ac:dyDescent="0.3">
      <c r="A13" s="14"/>
      <c r="B13" s="18" t="s">
        <v>9</v>
      </c>
      <c r="C13" s="19" t="s">
        <v>4</v>
      </c>
      <c r="D13" s="20">
        <v>2024</v>
      </c>
      <c r="E13" s="37">
        <v>0</v>
      </c>
      <c r="F13" s="37">
        <v>0</v>
      </c>
      <c r="G13" s="37">
        <v>2</v>
      </c>
      <c r="H13" s="37">
        <v>0.9</v>
      </c>
      <c r="I13" s="20">
        <v>26</v>
      </c>
      <c r="J13" s="37">
        <v>2</v>
      </c>
      <c r="K13" s="37">
        <v>2.5</v>
      </c>
      <c r="L13" s="37">
        <v>3.75</v>
      </c>
      <c r="M13" s="37">
        <v>2.9</v>
      </c>
      <c r="N13" s="21">
        <v>14</v>
      </c>
      <c r="O13" s="67">
        <f t="shared" si="0"/>
        <v>0.46153846153846156</v>
      </c>
      <c r="P13" s="60" t="s">
        <v>45</v>
      </c>
      <c r="Q13" s="15"/>
    </row>
    <row r="14" spans="1:18" x14ac:dyDescent="0.3">
      <c r="A14" s="14"/>
      <c r="B14" s="18" t="s">
        <v>9</v>
      </c>
      <c r="C14" s="22" t="s">
        <v>5</v>
      </c>
      <c r="D14" s="20">
        <v>2024</v>
      </c>
      <c r="E14" s="37">
        <v>0</v>
      </c>
      <c r="F14" s="37">
        <v>1.5</v>
      </c>
      <c r="G14" s="37">
        <v>4</v>
      </c>
      <c r="H14" s="37">
        <v>2.1</v>
      </c>
      <c r="I14" s="20">
        <v>26</v>
      </c>
      <c r="J14" s="37">
        <v>2</v>
      </c>
      <c r="K14" s="37">
        <v>4</v>
      </c>
      <c r="L14" s="37">
        <v>6</v>
      </c>
      <c r="M14" s="37">
        <v>5.9230769230769234</v>
      </c>
      <c r="N14" s="21">
        <v>17</v>
      </c>
      <c r="O14" s="67">
        <f t="shared" si="0"/>
        <v>0.34615384615384615</v>
      </c>
      <c r="P14" s="60" t="s">
        <v>45</v>
      </c>
      <c r="Q14" s="15"/>
    </row>
    <row r="15" spans="1:18" x14ac:dyDescent="0.3">
      <c r="A15" s="14"/>
      <c r="B15" s="18" t="s">
        <v>9</v>
      </c>
      <c r="C15" s="22" t="s">
        <v>6</v>
      </c>
      <c r="D15" s="20">
        <v>2024</v>
      </c>
      <c r="E15" s="37">
        <v>0</v>
      </c>
      <c r="F15" s="37">
        <v>1</v>
      </c>
      <c r="G15" s="37">
        <v>3</v>
      </c>
      <c r="H15" s="37">
        <v>1.4</v>
      </c>
      <c r="I15" s="20">
        <v>26</v>
      </c>
      <c r="J15" s="37">
        <v>1.5</v>
      </c>
      <c r="K15" s="37">
        <v>3</v>
      </c>
      <c r="L15" s="37">
        <v>3.5</v>
      </c>
      <c r="M15" s="37">
        <v>3.3636363636363638</v>
      </c>
      <c r="N15" s="21">
        <v>16</v>
      </c>
      <c r="O15" s="67">
        <f t="shared" si="0"/>
        <v>0.38461538461538464</v>
      </c>
      <c r="P15" s="60" t="s">
        <v>45</v>
      </c>
      <c r="Q15" s="15"/>
    </row>
    <row r="16" spans="1:18" x14ac:dyDescent="0.3">
      <c r="A16" s="14"/>
      <c r="B16" s="18" t="s">
        <v>9</v>
      </c>
      <c r="C16" s="22" t="s">
        <v>7</v>
      </c>
      <c r="D16" s="20">
        <v>2024</v>
      </c>
      <c r="E16" s="37">
        <v>0</v>
      </c>
      <c r="F16" s="37">
        <v>0</v>
      </c>
      <c r="G16" s="37">
        <v>2</v>
      </c>
      <c r="H16" s="37">
        <v>0.8</v>
      </c>
      <c r="I16" s="20">
        <v>26</v>
      </c>
      <c r="J16" s="37">
        <v>2.5</v>
      </c>
      <c r="K16" s="37">
        <v>4</v>
      </c>
      <c r="L16" s="37">
        <v>5</v>
      </c>
      <c r="M16" s="37">
        <v>4.4285714285714288</v>
      </c>
      <c r="N16" s="21">
        <v>10</v>
      </c>
      <c r="O16" s="67">
        <f t="shared" si="0"/>
        <v>0.61538461538461542</v>
      </c>
      <c r="P16" s="60" t="s">
        <v>45</v>
      </c>
      <c r="Q16" s="15"/>
    </row>
    <row r="17" spans="1:17" x14ac:dyDescent="0.3">
      <c r="A17" s="14"/>
      <c r="B17" s="18" t="s">
        <v>9</v>
      </c>
      <c r="C17" s="22" t="s">
        <v>8</v>
      </c>
      <c r="D17" s="20">
        <v>2024</v>
      </c>
      <c r="E17" s="37">
        <v>0</v>
      </c>
      <c r="F17" s="37">
        <v>1</v>
      </c>
      <c r="G17" s="37">
        <v>2</v>
      </c>
      <c r="H17" s="37">
        <v>1.2</v>
      </c>
      <c r="I17" s="20">
        <v>26</v>
      </c>
      <c r="J17" s="37">
        <v>2</v>
      </c>
      <c r="K17" s="37">
        <v>2</v>
      </c>
      <c r="L17" s="37">
        <v>4</v>
      </c>
      <c r="M17" s="37">
        <v>3.4545454545454546</v>
      </c>
      <c r="N17" s="21">
        <v>16</v>
      </c>
      <c r="O17" s="67">
        <f t="shared" si="0"/>
        <v>0.38461538461538464</v>
      </c>
      <c r="P17" s="60" t="s">
        <v>45</v>
      </c>
      <c r="Q17" s="15"/>
    </row>
    <row r="18" spans="1:17" x14ac:dyDescent="0.3">
      <c r="A18" s="14"/>
      <c r="B18" s="23" t="s">
        <v>51</v>
      </c>
      <c r="C18" s="22" t="s">
        <v>0</v>
      </c>
      <c r="D18" s="20">
        <v>2024</v>
      </c>
      <c r="E18" s="37">
        <v>0</v>
      </c>
      <c r="F18" s="37">
        <v>1</v>
      </c>
      <c r="G18" s="37">
        <v>2</v>
      </c>
      <c r="H18" s="37">
        <v>1.2</v>
      </c>
      <c r="I18" s="20">
        <v>27</v>
      </c>
      <c r="J18" s="37">
        <v>0</v>
      </c>
      <c r="K18" s="37">
        <v>1</v>
      </c>
      <c r="L18" s="37">
        <v>2</v>
      </c>
      <c r="M18" s="37">
        <v>1.2</v>
      </c>
      <c r="N18" s="20">
        <v>27</v>
      </c>
      <c r="O18" s="67">
        <f t="shared" si="0"/>
        <v>0</v>
      </c>
      <c r="P18" s="60" t="s">
        <v>45</v>
      </c>
      <c r="Q18" s="15"/>
    </row>
    <row r="19" spans="1:17" x14ac:dyDescent="0.3">
      <c r="A19" s="14"/>
      <c r="B19" s="23" t="s">
        <v>51</v>
      </c>
      <c r="C19" s="22" t="s">
        <v>1</v>
      </c>
      <c r="D19" s="20">
        <v>2024</v>
      </c>
      <c r="E19" s="37">
        <v>0</v>
      </c>
      <c r="F19" s="37">
        <v>1</v>
      </c>
      <c r="G19" s="37">
        <v>2</v>
      </c>
      <c r="H19" s="37">
        <v>1.2</v>
      </c>
      <c r="I19" s="20">
        <v>27</v>
      </c>
      <c r="J19" s="37">
        <v>0</v>
      </c>
      <c r="K19" s="37">
        <v>1</v>
      </c>
      <c r="L19" s="37">
        <v>2</v>
      </c>
      <c r="M19" s="37">
        <v>1.2</v>
      </c>
      <c r="N19" s="20">
        <v>27</v>
      </c>
      <c r="O19" s="67">
        <f t="shared" si="0"/>
        <v>0</v>
      </c>
      <c r="P19" s="60" t="s">
        <v>45</v>
      </c>
      <c r="Q19" s="15"/>
    </row>
    <row r="20" spans="1:17" x14ac:dyDescent="0.3">
      <c r="A20" s="14"/>
      <c r="B20" s="23" t="s">
        <v>51</v>
      </c>
      <c r="C20" s="22" t="s">
        <v>2</v>
      </c>
      <c r="D20" s="20">
        <v>2024</v>
      </c>
      <c r="E20" s="37">
        <v>0</v>
      </c>
      <c r="F20" s="37">
        <v>1</v>
      </c>
      <c r="G20" s="37">
        <v>2</v>
      </c>
      <c r="H20" s="37">
        <v>1.2</v>
      </c>
      <c r="I20" s="20">
        <v>27</v>
      </c>
      <c r="J20" s="37">
        <v>0</v>
      </c>
      <c r="K20" s="37">
        <v>1</v>
      </c>
      <c r="L20" s="37">
        <v>2</v>
      </c>
      <c r="M20" s="37">
        <v>1.2</v>
      </c>
      <c r="N20" s="20">
        <v>27</v>
      </c>
      <c r="O20" s="67">
        <f t="shared" si="0"/>
        <v>0</v>
      </c>
      <c r="P20" s="60" t="s">
        <v>45</v>
      </c>
      <c r="Q20" s="15"/>
    </row>
    <row r="21" spans="1:17" x14ac:dyDescent="0.3">
      <c r="A21" s="14"/>
      <c r="B21" s="23" t="s">
        <v>51</v>
      </c>
      <c r="C21" s="19" t="s">
        <v>3</v>
      </c>
      <c r="D21" s="20">
        <v>2024</v>
      </c>
      <c r="E21" s="37">
        <v>0</v>
      </c>
      <c r="F21" s="37">
        <v>1</v>
      </c>
      <c r="G21" s="37">
        <v>2</v>
      </c>
      <c r="H21" s="37">
        <v>1.2</v>
      </c>
      <c r="I21" s="20">
        <v>27</v>
      </c>
      <c r="J21" s="37">
        <v>0</v>
      </c>
      <c r="K21" s="37">
        <v>1</v>
      </c>
      <c r="L21" s="37">
        <v>2</v>
      </c>
      <c r="M21" s="37">
        <v>1.2</v>
      </c>
      <c r="N21" s="20">
        <v>27</v>
      </c>
      <c r="O21" s="67">
        <f t="shared" si="0"/>
        <v>0</v>
      </c>
      <c r="P21" s="60" t="s">
        <v>45</v>
      </c>
      <c r="Q21" s="15"/>
    </row>
    <row r="22" spans="1:17" x14ac:dyDescent="0.3">
      <c r="A22" s="14"/>
      <c r="B22" s="23" t="s">
        <v>51</v>
      </c>
      <c r="C22" s="22" t="s">
        <v>4</v>
      </c>
      <c r="D22" s="20">
        <v>2024</v>
      </c>
      <c r="E22" s="37">
        <v>0</v>
      </c>
      <c r="F22" s="37">
        <v>1</v>
      </c>
      <c r="G22" s="37">
        <v>2</v>
      </c>
      <c r="H22" s="37">
        <v>1.2</v>
      </c>
      <c r="I22" s="20">
        <v>27</v>
      </c>
      <c r="J22" s="37">
        <v>0</v>
      </c>
      <c r="K22" s="37">
        <v>1</v>
      </c>
      <c r="L22" s="37">
        <v>2</v>
      </c>
      <c r="M22" s="37">
        <v>1.2</v>
      </c>
      <c r="N22" s="20">
        <v>27</v>
      </c>
      <c r="O22" s="67">
        <f t="shared" si="0"/>
        <v>0</v>
      </c>
      <c r="P22" s="60" t="s">
        <v>45</v>
      </c>
      <c r="Q22" s="15"/>
    </row>
    <row r="23" spans="1:17" x14ac:dyDescent="0.3">
      <c r="A23" s="14"/>
      <c r="B23" s="23" t="s">
        <v>51</v>
      </c>
      <c r="C23" s="22" t="s">
        <v>5</v>
      </c>
      <c r="D23" s="20">
        <v>2024</v>
      </c>
      <c r="E23" s="37">
        <v>0</v>
      </c>
      <c r="F23" s="37">
        <v>1</v>
      </c>
      <c r="G23" s="37">
        <v>2</v>
      </c>
      <c r="H23" s="37">
        <v>1.2</v>
      </c>
      <c r="I23" s="20">
        <v>27</v>
      </c>
      <c r="J23" s="37">
        <v>0</v>
      </c>
      <c r="K23" s="37">
        <v>1</v>
      </c>
      <c r="L23" s="37">
        <v>2</v>
      </c>
      <c r="M23" s="37">
        <v>1.2</v>
      </c>
      <c r="N23" s="20">
        <v>27</v>
      </c>
      <c r="O23" s="67">
        <f t="shared" si="0"/>
        <v>0</v>
      </c>
      <c r="P23" s="60" t="s">
        <v>45</v>
      </c>
      <c r="Q23" s="15"/>
    </row>
    <row r="24" spans="1:17" x14ac:dyDescent="0.3">
      <c r="A24" s="14"/>
      <c r="B24" s="23" t="s">
        <v>51</v>
      </c>
      <c r="C24" s="22" t="s">
        <v>6</v>
      </c>
      <c r="D24" s="20">
        <v>2024</v>
      </c>
      <c r="E24" s="37">
        <v>0</v>
      </c>
      <c r="F24" s="37">
        <v>1</v>
      </c>
      <c r="G24" s="37">
        <v>2</v>
      </c>
      <c r="H24" s="37">
        <v>1.2</v>
      </c>
      <c r="I24" s="20">
        <v>27</v>
      </c>
      <c r="J24" s="37">
        <v>0</v>
      </c>
      <c r="K24" s="37">
        <v>1</v>
      </c>
      <c r="L24" s="37">
        <v>2</v>
      </c>
      <c r="M24" s="37">
        <v>1.2</v>
      </c>
      <c r="N24" s="20">
        <v>27</v>
      </c>
      <c r="O24" s="67">
        <f t="shared" si="0"/>
        <v>0</v>
      </c>
      <c r="P24" s="60" t="s">
        <v>45</v>
      </c>
      <c r="Q24" s="15"/>
    </row>
    <row r="25" spans="1:17" x14ac:dyDescent="0.3">
      <c r="A25" s="14"/>
      <c r="B25" s="23" t="s">
        <v>51</v>
      </c>
      <c r="C25" s="22" t="s">
        <v>7</v>
      </c>
      <c r="D25" s="20">
        <v>2024</v>
      </c>
      <c r="E25" s="37">
        <v>0</v>
      </c>
      <c r="F25" s="37">
        <v>1</v>
      </c>
      <c r="G25" s="37">
        <v>2</v>
      </c>
      <c r="H25" s="37">
        <v>1.2</v>
      </c>
      <c r="I25" s="20">
        <v>27</v>
      </c>
      <c r="J25" s="37">
        <v>0</v>
      </c>
      <c r="K25" s="37">
        <v>1</v>
      </c>
      <c r="L25" s="37">
        <v>2</v>
      </c>
      <c r="M25" s="37">
        <v>1.2</v>
      </c>
      <c r="N25" s="20">
        <v>27</v>
      </c>
      <c r="O25" s="67">
        <f t="shared" si="0"/>
        <v>0</v>
      </c>
      <c r="P25" s="60" t="s">
        <v>45</v>
      </c>
      <c r="Q25" s="15"/>
    </row>
    <row r="26" spans="1:17" x14ac:dyDescent="0.3">
      <c r="A26" s="14"/>
      <c r="B26" s="23" t="s">
        <v>51</v>
      </c>
      <c r="C26" s="22" t="s">
        <v>8</v>
      </c>
      <c r="D26" s="20">
        <v>2024</v>
      </c>
      <c r="E26" s="37">
        <v>0</v>
      </c>
      <c r="F26" s="37">
        <v>1</v>
      </c>
      <c r="G26" s="37">
        <v>2</v>
      </c>
      <c r="H26" s="37">
        <v>1.2</v>
      </c>
      <c r="I26" s="20">
        <v>27</v>
      </c>
      <c r="J26" s="37">
        <v>0</v>
      </c>
      <c r="K26" s="37">
        <v>1</v>
      </c>
      <c r="L26" s="37">
        <v>2</v>
      </c>
      <c r="M26" s="37">
        <v>1.2</v>
      </c>
      <c r="N26" s="20">
        <v>27</v>
      </c>
      <c r="O26" s="67">
        <f t="shared" si="0"/>
        <v>0</v>
      </c>
      <c r="P26" s="60" t="s">
        <v>45</v>
      </c>
      <c r="Q26" s="15"/>
    </row>
    <row r="27" spans="1:17" x14ac:dyDescent="0.3">
      <c r="A27" s="14"/>
      <c r="B27" s="23" t="s">
        <v>10</v>
      </c>
      <c r="C27" s="22" t="s">
        <v>0</v>
      </c>
      <c r="D27" s="20">
        <v>2024</v>
      </c>
      <c r="E27" s="37">
        <v>0</v>
      </c>
      <c r="F27" s="37">
        <v>0.5</v>
      </c>
      <c r="G27" s="37">
        <v>1.2</v>
      </c>
      <c r="H27" s="37">
        <v>2.8</v>
      </c>
      <c r="I27" s="20">
        <v>6</v>
      </c>
      <c r="J27" s="37" t="s">
        <v>52</v>
      </c>
      <c r="K27" s="37" t="s">
        <v>52</v>
      </c>
      <c r="L27" s="37" t="s">
        <v>52</v>
      </c>
      <c r="M27" s="37" t="s">
        <v>52</v>
      </c>
      <c r="N27" s="21">
        <v>3</v>
      </c>
      <c r="O27" s="67">
        <f t="shared" si="0"/>
        <v>0.5</v>
      </c>
      <c r="P27" s="60" t="s">
        <v>45</v>
      </c>
      <c r="Q27" s="15"/>
    </row>
    <row r="28" spans="1:17" x14ac:dyDescent="0.3">
      <c r="A28" s="14"/>
      <c r="B28" s="23" t="s">
        <v>10</v>
      </c>
      <c r="C28" s="22" t="s">
        <v>1</v>
      </c>
      <c r="D28" s="20">
        <v>2024</v>
      </c>
      <c r="E28" s="37">
        <v>0</v>
      </c>
      <c r="F28" s="37">
        <v>0</v>
      </c>
      <c r="G28" s="37">
        <v>0</v>
      </c>
      <c r="H28" s="37">
        <v>0</v>
      </c>
      <c r="I28" s="20">
        <v>6</v>
      </c>
      <c r="J28" s="37" t="s">
        <v>52</v>
      </c>
      <c r="K28" s="37" t="s">
        <v>52</v>
      </c>
      <c r="L28" s="37" t="s">
        <v>52</v>
      </c>
      <c r="M28" s="37" t="s">
        <v>52</v>
      </c>
      <c r="N28" s="21">
        <v>2</v>
      </c>
      <c r="O28" s="67">
        <f t="shared" si="0"/>
        <v>0.66666666666666663</v>
      </c>
      <c r="P28" s="60" t="s">
        <v>45</v>
      </c>
      <c r="Q28" s="15"/>
    </row>
    <row r="29" spans="1:17" x14ac:dyDescent="0.3">
      <c r="A29" s="14"/>
      <c r="B29" s="23" t="s">
        <v>10</v>
      </c>
      <c r="C29" s="22" t="s">
        <v>2</v>
      </c>
      <c r="D29" s="20">
        <v>2024</v>
      </c>
      <c r="E29" s="37">
        <v>0</v>
      </c>
      <c r="F29" s="37">
        <v>0.5</v>
      </c>
      <c r="G29" s="37">
        <v>1</v>
      </c>
      <c r="H29" s="37">
        <v>3.6666666666666665</v>
      </c>
      <c r="I29" s="20">
        <v>6</v>
      </c>
      <c r="J29" s="37" t="s">
        <v>52</v>
      </c>
      <c r="K29" s="37" t="s">
        <v>52</v>
      </c>
      <c r="L29" s="37" t="s">
        <v>52</v>
      </c>
      <c r="M29" s="37" t="s">
        <v>52</v>
      </c>
      <c r="N29" s="21">
        <v>3</v>
      </c>
      <c r="O29" s="67">
        <f t="shared" si="0"/>
        <v>0.5</v>
      </c>
      <c r="P29" s="60" t="s">
        <v>45</v>
      </c>
      <c r="Q29" s="15"/>
    </row>
    <row r="30" spans="1:17" x14ac:dyDescent="0.3">
      <c r="A30" s="14"/>
      <c r="B30" s="23" t="s">
        <v>10</v>
      </c>
      <c r="C30" s="19" t="s">
        <v>3</v>
      </c>
      <c r="D30" s="20">
        <v>2024</v>
      </c>
      <c r="E30" s="37">
        <v>0</v>
      </c>
      <c r="F30" s="37">
        <v>0.5</v>
      </c>
      <c r="G30" s="37">
        <v>1</v>
      </c>
      <c r="H30" s="37">
        <v>3.6666666666666665</v>
      </c>
      <c r="I30" s="20">
        <v>6</v>
      </c>
      <c r="J30" s="37" t="s">
        <v>52</v>
      </c>
      <c r="K30" s="37" t="s">
        <v>52</v>
      </c>
      <c r="L30" s="37" t="s">
        <v>52</v>
      </c>
      <c r="M30" s="37" t="s">
        <v>52</v>
      </c>
      <c r="N30" s="21">
        <v>2</v>
      </c>
      <c r="O30" s="67">
        <f t="shared" si="0"/>
        <v>0.66666666666666663</v>
      </c>
      <c r="P30" s="60" t="s">
        <v>45</v>
      </c>
      <c r="Q30" s="15"/>
    </row>
    <row r="31" spans="1:17" x14ac:dyDescent="0.3">
      <c r="A31" s="14"/>
      <c r="B31" s="23" t="s">
        <v>10</v>
      </c>
      <c r="C31" s="22" t="s">
        <v>4</v>
      </c>
      <c r="D31" s="20">
        <v>2024</v>
      </c>
      <c r="E31" s="37">
        <v>0</v>
      </c>
      <c r="F31" s="37">
        <v>0.5</v>
      </c>
      <c r="G31" s="37">
        <v>1</v>
      </c>
      <c r="H31" s="37">
        <v>3.6666666666666665</v>
      </c>
      <c r="I31" s="20">
        <v>6</v>
      </c>
      <c r="J31" s="37" t="s">
        <v>52</v>
      </c>
      <c r="K31" s="37" t="s">
        <v>52</v>
      </c>
      <c r="L31" s="37" t="s">
        <v>52</v>
      </c>
      <c r="M31" s="37" t="s">
        <v>52</v>
      </c>
      <c r="N31" s="21">
        <v>3</v>
      </c>
      <c r="O31" s="67">
        <f t="shared" si="0"/>
        <v>0.5</v>
      </c>
      <c r="P31" s="60" t="s">
        <v>45</v>
      </c>
      <c r="Q31" s="15"/>
    </row>
    <row r="32" spans="1:17" x14ac:dyDescent="0.3">
      <c r="A32" s="14"/>
      <c r="B32" s="23" t="s">
        <v>10</v>
      </c>
      <c r="C32" s="22" t="s">
        <v>5</v>
      </c>
      <c r="D32" s="20">
        <v>2024</v>
      </c>
      <c r="E32" s="37">
        <v>0</v>
      </c>
      <c r="F32" s="37">
        <v>0</v>
      </c>
      <c r="G32" s="37">
        <v>0.75</v>
      </c>
      <c r="H32" s="37">
        <v>2.6666666666666665</v>
      </c>
      <c r="I32" s="20">
        <v>6</v>
      </c>
      <c r="J32" s="37" t="s">
        <v>52</v>
      </c>
      <c r="K32" s="37" t="s">
        <v>52</v>
      </c>
      <c r="L32" s="37" t="s">
        <v>52</v>
      </c>
      <c r="M32" s="37" t="s">
        <v>52</v>
      </c>
      <c r="N32" s="21">
        <v>3</v>
      </c>
      <c r="O32" s="67">
        <f t="shared" si="0"/>
        <v>0.5</v>
      </c>
      <c r="P32" s="60" t="s">
        <v>45</v>
      </c>
      <c r="Q32" s="15"/>
    </row>
    <row r="33" spans="1:17" x14ac:dyDescent="0.3">
      <c r="A33" s="14"/>
      <c r="B33" s="23" t="s">
        <v>10</v>
      </c>
      <c r="C33" s="22" t="s">
        <v>6</v>
      </c>
      <c r="D33" s="20">
        <v>2024</v>
      </c>
      <c r="E33" s="37">
        <v>0</v>
      </c>
      <c r="F33" s="37">
        <v>0.5</v>
      </c>
      <c r="G33" s="37">
        <v>1</v>
      </c>
      <c r="H33" s="37">
        <v>2.8333333333333335</v>
      </c>
      <c r="I33" s="20">
        <v>6</v>
      </c>
      <c r="J33" s="37" t="s">
        <v>52</v>
      </c>
      <c r="K33" s="37" t="s">
        <v>52</v>
      </c>
      <c r="L33" s="37" t="s">
        <v>52</v>
      </c>
      <c r="M33" s="37" t="s">
        <v>52</v>
      </c>
      <c r="N33" s="21">
        <v>2</v>
      </c>
      <c r="O33" s="67">
        <f t="shared" si="0"/>
        <v>0.66666666666666663</v>
      </c>
      <c r="P33" s="60" t="s">
        <v>45</v>
      </c>
      <c r="Q33" s="15"/>
    </row>
    <row r="34" spans="1:17" x14ac:dyDescent="0.3">
      <c r="A34" s="14"/>
      <c r="B34" s="23" t="s">
        <v>10</v>
      </c>
      <c r="C34" s="22" t="s">
        <v>7</v>
      </c>
      <c r="D34" s="20">
        <v>2024</v>
      </c>
      <c r="E34" s="37">
        <v>0</v>
      </c>
      <c r="F34" s="37">
        <v>0.5</v>
      </c>
      <c r="G34" s="37">
        <v>1</v>
      </c>
      <c r="H34" s="37">
        <v>2.8333333333333335</v>
      </c>
      <c r="I34" s="20">
        <v>6</v>
      </c>
      <c r="J34" s="37" t="s">
        <v>52</v>
      </c>
      <c r="K34" s="37" t="s">
        <v>52</v>
      </c>
      <c r="L34" s="37" t="s">
        <v>52</v>
      </c>
      <c r="M34" s="37" t="s">
        <v>52</v>
      </c>
      <c r="N34" s="21">
        <v>2</v>
      </c>
      <c r="O34" s="67">
        <f t="shared" si="0"/>
        <v>0.66666666666666663</v>
      </c>
      <c r="P34" s="60" t="s">
        <v>45</v>
      </c>
      <c r="Q34" s="15"/>
    </row>
    <row r="35" spans="1:17" x14ac:dyDescent="0.3">
      <c r="A35" s="14"/>
      <c r="B35" s="23" t="s">
        <v>10</v>
      </c>
      <c r="C35" s="22" t="s">
        <v>8</v>
      </c>
      <c r="D35" s="20">
        <v>2024</v>
      </c>
      <c r="E35" s="37">
        <v>0</v>
      </c>
      <c r="F35" s="37">
        <v>0.5</v>
      </c>
      <c r="G35" s="37">
        <v>4.75</v>
      </c>
      <c r="H35" s="37">
        <v>3.6666666666666665</v>
      </c>
      <c r="I35" s="20">
        <v>6</v>
      </c>
      <c r="J35" s="37" t="s">
        <v>52</v>
      </c>
      <c r="K35" s="37" t="s">
        <v>52</v>
      </c>
      <c r="L35" s="37" t="s">
        <v>52</v>
      </c>
      <c r="M35" s="37" t="s">
        <v>52</v>
      </c>
      <c r="N35" s="21">
        <v>3</v>
      </c>
      <c r="O35" s="67">
        <f t="shared" si="0"/>
        <v>0.5</v>
      </c>
      <c r="P35" s="60" t="s">
        <v>45</v>
      </c>
      <c r="Q35" s="15"/>
    </row>
    <row r="36" spans="1:17" x14ac:dyDescent="0.3">
      <c r="A36" s="14"/>
      <c r="B36" s="23" t="s">
        <v>12</v>
      </c>
      <c r="C36" s="22" t="s">
        <v>0</v>
      </c>
      <c r="D36" s="20">
        <v>2024</v>
      </c>
      <c r="E36" s="37">
        <v>3.6</v>
      </c>
      <c r="F36" s="37">
        <v>8.6999999999999993</v>
      </c>
      <c r="G36" s="37">
        <v>16.2</v>
      </c>
      <c r="H36" s="37">
        <v>9.9</v>
      </c>
      <c r="I36" s="21">
        <v>5</v>
      </c>
      <c r="J36" s="37">
        <v>3.6</v>
      </c>
      <c r="K36" s="37">
        <v>8.6999999999999993</v>
      </c>
      <c r="L36" s="37">
        <v>16.2</v>
      </c>
      <c r="M36" s="37">
        <v>9.9</v>
      </c>
      <c r="N36" s="21">
        <v>5</v>
      </c>
      <c r="O36" s="67">
        <f t="shared" si="0"/>
        <v>0</v>
      </c>
      <c r="P36" s="60" t="s">
        <v>45</v>
      </c>
      <c r="Q36" s="15"/>
    </row>
    <row r="37" spans="1:17" ht="15" customHeight="1" x14ac:dyDescent="0.3">
      <c r="A37" s="14"/>
      <c r="B37" s="23" t="s">
        <v>12</v>
      </c>
      <c r="C37" s="22" t="s">
        <v>1</v>
      </c>
      <c r="D37" s="20">
        <v>2024</v>
      </c>
      <c r="E37" s="37">
        <v>0</v>
      </c>
      <c r="F37" s="37">
        <v>0.2</v>
      </c>
      <c r="G37" s="37">
        <v>1.2</v>
      </c>
      <c r="H37" s="37">
        <v>0.7</v>
      </c>
      <c r="I37" s="21">
        <v>5</v>
      </c>
      <c r="J37" s="37">
        <v>0</v>
      </c>
      <c r="K37" s="37">
        <v>0.2</v>
      </c>
      <c r="L37" s="37">
        <v>1.2</v>
      </c>
      <c r="M37" s="37">
        <v>0.7</v>
      </c>
      <c r="N37" s="21">
        <v>4</v>
      </c>
      <c r="O37" s="67">
        <f t="shared" si="0"/>
        <v>0.2</v>
      </c>
      <c r="P37" s="60" t="s">
        <v>45</v>
      </c>
      <c r="Q37" s="15"/>
    </row>
    <row r="38" spans="1:17" ht="15" customHeight="1" x14ac:dyDescent="0.3">
      <c r="A38" s="14"/>
      <c r="B38" s="23" t="s">
        <v>12</v>
      </c>
      <c r="C38" s="22" t="s">
        <v>2</v>
      </c>
      <c r="D38" s="20">
        <v>2024</v>
      </c>
      <c r="E38" s="37">
        <v>0.2</v>
      </c>
      <c r="F38" s="37">
        <v>1.6</v>
      </c>
      <c r="G38" s="37">
        <v>3.1</v>
      </c>
      <c r="H38" s="37">
        <v>1.8</v>
      </c>
      <c r="I38" s="21">
        <v>5</v>
      </c>
      <c r="J38" s="37">
        <v>0.2</v>
      </c>
      <c r="K38" s="37">
        <v>1.6</v>
      </c>
      <c r="L38" s="37">
        <v>3.1</v>
      </c>
      <c r="M38" s="37">
        <v>1.8</v>
      </c>
      <c r="N38" s="21">
        <v>5</v>
      </c>
      <c r="O38" s="67">
        <f t="shared" si="0"/>
        <v>0</v>
      </c>
      <c r="P38" s="60" t="s">
        <v>45</v>
      </c>
      <c r="Q38" s="15"/>
    </row>
    <row r="39" spans="1:17" ht="15" customHeight="1" x14ac:dyDescent="0.3">
      <c r="A39" s="14"/>
      <c r="B39" s="23" t="s">
        <v>12</v>
      </c>
      <c r="C39" s="19" t="s">
        <v>3</v>
      </c>
      <c r="D39" s="20">
        <v>2024</v>
      </c>
      <c r="E39" s="37">
        <v>0.9</v>
      </c>
      <c r="F39" s="37">
        <v>1.4</v>
      </c>
      <c r="G39" s="37">
        <v>1.8</v>
      </c>
      <c r="H39" s="37">
        <v>1.6</v>
      </c>
      <c r="I39" s="21">
        <v>5</v>
      </c>
      <c r="J39" s="37">
        <v>1.2</v>
      </c>
      <c r="K39" s="37" t="s">
        <v>52</v>
      </c>
      <c r="L39" s="37">
        <v>2.1</v>
      </c>
      <c r="M39" s="37">
        <v>1.8</v>
      </c>
      <c r="N39" s="21">
        <v>4</v>
      </c>
      <c r="O39" s="67">
        <f t="shared" si="0"/>
        <v>0.2</v>
      </c>
      <c r="P39" s="60" t="s">
        <v>45</v>
      </c>
      <c r="Q39" s="15"/>
    </row>
    <row r="40" spans="1:17" ht="15" customHeight="1" x14ac:dyDescent="0.3">
      <c r="A40" s="14"/>
      <c r="B40" s="23" t="s">
        <v>12</v>
      </c>
      <c r="C40" s="22" t="s">
        <v>4</v>
      </c>
      <c r="D40" s="20">
        <v>2024</v>
      </c>
      <c r="E40" s="37">
        <v>0.8</v>
      </c>
      <c r="F40" s="37">
        <v>1.1000000000000001</v>
      </c>
      <c r="G40" s="37">
        <v>1.7</v>
      </c>
      <c r="H40" s="37">
        <v>1.3</v>
      </c>
      <c r="I40" s="21">
        <v>5</v>
      </c>
      <c r="J40" s="37">
        <v>0.8</v>
      </c>
      <c r="K40" s="37">
        <v>1.1000000000000001</v>
      </c>
      <c r="L40" s="37">
        <v>1.7</v>
      </c>
      <c r="M40" s="37">
        <v>1.3</v>
      </c>
      <c r="N40" s="21">
        <v>5</v>
      </c>
      <c r="O40" s="67">
        <f t="shared" si="0"/>
        <v>0</v>
      </c>
      <c r="P40" s="60" t="s">
        <v>45</v>
      </c>
      <c r="Q40" s="15"/>
    </row>
    <row r="41" spans="1:17" ht="15" customHeight="1" x14ac:dyDescent="0.3">
      <c r="A41" s="14"/>
      <c r="B41" s="23" t="s">
        <v>12</v>
      </c>
      <c r="C41" s="22" t="s">
        <v>5</v>
      </c>
      <c r="D41" s="20">
        <v>2024</v>
      </c>
      <c r="E41" s="37">
        <v>1.2</v>
      </c>
      <c r="F41" s="37">
        <v>2.2999999999999998</v>
      </c>
      <c r="G41" s="37">
        <v>2.5</v>
      </c>
      <c r="H41" s="37">
        <v>1.9</v>
      </c>
      <c r="I41" s="21">
        <v>5</v>
      </c>
      <c r="J41" s="37">
        <v>1.2</v>
      </c>
      <c r="K41" s="37">
        <v>2.2999999999999998</v>
      </c>
      <c r="L41" s="37">
        <v>2.5</v>
      </c>
      <c r="M41" s="37">
        <v>1.9</v>
      </c>
      <c r="N41" s="21">
        <v>5</v>
      </c>
      <c r="O41" s="67">
        <f t="shared" si="0"/>
        <v>0</v>
      </c>
      <c r="P41" s="60" t="s">
        <v>45</v>
      </c>
      <c r="Q41" s="15"/>
    </row>
    <row r="42" spans="1:17" ht="15" customHeight="1" x14ac:dyDescent="0.3">
      <c r="A42" s="14"/>
      <c r="B42" s="23" t="s">
        <v>12</v>
      </c>
      <c r="C42" s="22" t="s">
        <v>6</v>
      </c>
      <c r="D42" s="20">
        <v>2024</v>
      </c>
      <c r="E42" s="37">
        <v>1.1000000000000001</v>
      </c>
      <c r="F42" s="37">
        <v>1.4</v>
      </c>
      <c r="G42" s="37">
        <v>2.2999999999999998</v>
      </c>
      <c r="H42" s="37">
        <v>1.8</v>
      </c>
      <c r="I42" s="21">
        <v>5</v>
      </c>
      <c r="J42" s="37">
        <v>1.1000000000000001</v>
      </c>
      <c r="K42" s="37">
        <v>1.4</v>
      </c>
      <c r="L42" s="37">
        <v>2.2999999999999998</v>
      </c>
      <c r="M42" s="37">
        <v>1.8</v>
      </c>
      <c r="N42" s="21">
        <v>5</v>
      </c>
      <c r="O42" s="67">
        <f t="shared" si="0"/>
        <v>0</v>
      </c>
      <c r="P42" s="60" t="s">
        <v>45</v>
      </c>
      <c r="Q42" s="15"/>
    </row>
    <row r="43" spans="1:17" ht="15" customHeight="1" x14ac:dyDescent="0.3">
      <c r="A43" s="14"/>
      <c r="B43" s="23" t="s">
        <v>12</v>
      </c>
      <c r="C43" s="22" t="s">
        <v>7</v>
      </c>
      <c r="D43" s="20">
        <v>2024</v>
      </c>
      <c r="E43" s="37">
        <v>0.9</v>
      </c>
      <c r="F43" s="37">
        <v>2.2999999999999998</v>
      </c>
      <c r="G43" s="37">
        <v>4.2</v>
      </c>
      <c r="H43" s="37">
        <v>2.8</v>
      </c>
      <c r="I43" s="21">
        <v>5</v>
      </c>
      <c r="J43" s="37">
        <v>0.9</v>
      </c>
      <c r="K43" s="37">
        <v>2.2999999999999998</v>
      </c>
      <c r="L43" s="37">
        <v>4.2</v>
      </c>
      <c r="M43" s="37">
        <v>2.8</v>
      </c>
      <c r="N43" s="21">
        <v>5</v>
      </c>
      <c r="O43" s="67">
        <f t="shared" si="0"/>
        <v>0</v>
      </c>
      <c r="P43" s="60" t="s">
        <v>45</v>
      </c>
      <c r="Q43" s="15"/>
    </row>
    <row r="44" spans="1:17" ht="15" customHeight="1" x14ac:dyDescent="0.3">
      <c r="A44" s="14"/>
      <c r="B44" s="23" t="s">
        <v>12</v>
      </c>
      <c r="C44" s="22" t="s">
        <v>8</v>
      </c>
      <c r="D44" s="20">
        <v>2024</v>
      </c>
      <c r="E44" s="37">
        <v>1.2</v>
      </c>
      <c r="F44" s="37">
        <v>3.6</v>
      </c>
      <c r="G44" s="37">
        <v>4.8</v>
      </c>
      <c r="H44" s="37">
        <v>3.9</v>
      </c>
      <c r="I44" s="21">
        <v>5</v>
      </c>
      <c r="J44" s="37">
        <v>1.2</v>
      </c>
      <c r="K44" s="37">
        <v>3.6</v>
      </c>
      <c r="L44" s="37">
        <v>4.8</v>
      </c>
      <c r="M44" s="37">
        <v>3.9</v>
      </c>
      <c r="N44" s="21">
        <v>5</v>
      </c>
      <c r="O44" s="67">
        <f t="shared" si="0"/>
        <v>0</v>
      </c>
      <c r="P44" s="60" t="s">
        <v>45</v>
      </c>
      <c r="Q44" s="15"/>
    </row>
    <row r="45" spans="1:17" ht="15" customHeight="1" x14ac:dyDescent="0.3">
      <c r="A45" s="14"/>
      <c r="B45" s="23" t="s">
        <v>30</v>
      </c>
      <c r="C45" s="22" t="s">
        <v>0</v>
      </c>
      <c r="D45" s="20">
        <v>2024</v>
      </c>
      <c r="E45" s="37">
        <v>7.75</v>
      </c>
      <c r="F45" s="37">
        <v>9.5</v>
      </c>
      <c r="G45" s="37">
        <v>11.25</v>
      </c>
      <c r="H45" s="37">
        <v>9.5</v>
      </c>
      <c r="I45" s="52">
        <v>5</v>
      </c>
      <c r="J45" s="37">
        <v>7.75</v>
      </c>
      <c r="K45" s="37">
        <v>9.5</v>
      </c>
      <c r="L45" s="37">
        <v>11.25</v>
      </c>
      <c r="M45" s="37">
        <v>9.5</v>
      </c>
      <c r="N45" s="52">
        <v>5</v>
      </c>
      <c r="O45" s="67">
        <f t="shared" si="0"/>
        <v>0</v>
      </c>
      <c r="P45" s="60" t="s">
        <v>45</v>
      </c>
      <c r="Q45" s="15"/>
    </row>
    <row r="46" spans="1:17" ht="15" customHeight="1" x14ac:dyDescent="0.3">
      <c r="A46" s="14"/>
      <c r="B46" s="23" t="s">
        <v>30</v>
      </c>
      <c r="C46" s="22" t="s">
        <v>1</v>
      </c>
      <c r="D46" s="20">
        <v>2024</v>
      </c>
      <c r="E46" s="37">
        <v>0</v>
      </c>
      <c r="F46" s="37">
        <v>0.7</v>
      </c>
      <c r="G46" s="37">
        <v>1.2</v>
      </c>
      <c r="H46" s="37">
        <v>0.8</v>
      </c>
      <c r="I46" s="52">
        <v>5</v>
      </c>
      <c r="J46" s="37">
        <v>0</v>
      </c>
      <c r="K46" s="37">
        <v>0.7</v>
      </c>
      <c r="L46" s="37">
        <v>1.2</v>
      </c>
      <c r="M46" s="37">
        <v>0.8</v>
      </c>
      <c r="N46" s="52">
        <v>5</v>
      </c>
      <c r="O46" s="67">
        <f t="shared" si="0"/>
        <v>0</v>
      </c>
      <c r="P46" s="60" t="s">
        <v>45</v>
      </c>
      <c r="Q46" s="15"/>
    </row>
    <row r="47" spans="1:17" ht="15" customHeight="1" x14ac:dyDescent="0.3">
      <c r="A47" s="14"/>
      <c r="B47" s="23" t="s">
        <v>30</v>
      </c>
      <c r="C47" s="22" t="s">
        <v>2</v>
      </c>
      <c r="D47" s="20">
        <v>2024</v>
      </c>
      <c r="E47" s="37">
        <v>0.8</v>
      </c>
      <c r="F47" s="37">
        <v>1.4</v>
      </c>
      <c r="G47" s="37">
        <v>2.1</v>
      </c>
      <c r="H47" s="37">
        <v>1.6</v>
      </c>
      <c r="I47" s="52">
        <v>5</v>
      </c>
      <c r="J47" s="37">
        <v>0.8</v>
      </c>
      <c r="K47" s="37">
        <v>1.4</v>
      </c>
      <c r="L47" s="37">
        <v>2.1</v>
      </c>
      <c r="M47" s="37">
        <v>1.6</v>
      </c>
      <c r="N47" s="52">
        <v>5</v>
      </c>
      <c r="O47" s="67">
        <f t="shared" si="0"/>
        <v>0</v>
      </c>
      <c r="P47" s="60" t="s">
        <v>45</v>
      </c>
      <c r="Q47" s="15"/>
    </row>
    <row r="48" spans="1:17" ht="15" customHeight="1" x14ac:dyDescent="0.3">
      <c r="A48" s="14"/>
      <c r="B48" s="23" t="s">
        <v>30</v>
      </c>
      <c r="C48" s="19" t="s">
        <v>3</v>
      </c>
      <c r="D48" s="20">
        <v>2024</v>
      </c>
      <c r="E48" s="37">
        <v>1.3</v>
      </c>
      <c r="F48" s="37">
        <v>3.8</v>
      </c>
      <c r="G48" s="37">
        <v>5.2</v>
      </c>
      <c r="H48" s="37">
        <v>3.8</v>
      </c>
      <c r="I48" s="52">
        <v>5</v>
      </c>
      <c r="J48" s="37">
        <v>1.3</v>
      </c>
      <c r="K48" s="37">
        <v>3.8</v>
      </c>
      <c r="L48" s="37">
        <v>5.2</v>
      </c>
      <c r="M48" s="37">
        <v>3.8</v>
      </c>
      <c r="N48" s="52">
        <v>5</v>
      </c>
      <c r="O48" s="67">
        <f t="shared" si="0"/>
        <v>0</v>
      </c>
      <c r="P48" s="60" t="s">
        <v>45</v>
      </c>
      <c r="Q48" s="15"/>
    </row>
    <row r="49" spans="1:17" ht="15" customHeight="1" x14ac:dyDescent="0.3">
      <c r="A49" s="14"/>
      <c r="B49" s="23" t="s">
        <v>30</v>
      </c>
      <c r="C49" s="22" t="s">
        <v>4</v>
      </c>
      <c r="D49" s="20">
        <v>2024</v>
      </c>
      <c r="E49" s="37">
        <v>2.4</v>
      </c>
      <c r="F49" s="37">
        <v>4.3</v>
      </c>
      <c r="G49" s="37">
        <v>5.6</v>
      </c>
      <c r="H49" s="37">
        <v>4.8</v>
      </c>
      <c r="I49" s="52">
        <v>5</v>
      </c>
      <c r="J49" s="37">
        <v>2.4</v>
      </c>
      <c r="K49" s="37">
        <v>4.3</v>
      </c>
      <c r="L49" s="37">
        <v>5.6</v>
      </c>
      <c r="M49" s="37">
        <v>4.8</v>
      </c>
      <c r="N49" s="52">
        <v>5</v>
      </c>
      <c r="O49" s="67">
        <f t="shared" si="0"/>
        <v>0</v>
      </c>
      <c r="P49" s="60" t="s">
        <v>45</v>
      </c>
      <c r="Q49" s="15"/>
    </row>
    <row r="50" spans="1:17" ht="15" customHeight="1" x14ac:dyDescent="0.3">
      <c r="A50" s="14"/>
      <c r="B50" s="23" t="s">
        <v>30</v>
      </c>
      <c r="C50" s="22" t="s">
        <v>5</v>
      </c>
      <c r="D50" s="20">
        <v>2024</v>
      </c>
      <c r="E50" s="37">
        <v>3.2</v>
      </c>
      <c r="F50" s="37">
        <v>5.6</v>
      </c>
      <c r="G50" s="37">
        <v>8.3000000000000007</v>
      </c>
      <c r="H50" s="37">
        <v>5.8</v>
      </c>
      <c r="I50" s="52">
        <v>5</v>
      </c>
      <c r="J50" s="37">
        <v>3.2</v>
      </c>
      <c r="K50" s="37">
        <v>5.6</v>
      </c>
      <c r="L50" s="37">
        <v>8.3000000000000007</v>
      </c>
      <c r="M50" s="37">
        <v>5.8</v>
      </c>
      <c r="N50" s="52">
        <v>5</v>
      </c>
      <c r="O50" s="67">
        <f t="shared" si="0"/>
        <v>0</v>
      </c>
      <c r="P50" s="60" t="s">
        <v>45</v>
      </c>
      <c r="Q50" s="15"/>
    </row>
    <row r="51" spans="1:17" ht="15" customHeight="1" x14ac:dyDescent="0.3">
      <c r="A51" s="14"/>
      <c r="B51" s="23" t="s">
        <v>30</v>
      </c>
      <c r="C51" s="22" t="s">
        <v>6</v>
      </c>
      <c r="D51" s="20">
        <v>2024</v>
      </c>
      <c r="E51" s="37">
        <v>3.6</v>
      </c>
      <c r="F51" s="37">
        <v>5.8</v>
      </c>
      <c r="G51" s="37">
        <v>6.7</v>
      </c>
      <c r="H51" s="37">
        <v>13.8</v>
      </c>
      <c r="I51" s="52">
        <v>5</v>
      </c>
      <c r="J51" s="37">
        <v>3.6</v>
      </c>
      <c r="K51" s="37">
        <v>5.8</v>
      </c>
      <c r="L51" s="37">
        <v>6.7</v>
      </c>
      <c r="M51" s="37">
        <v>13.8</v>
      </c>
      <c r="N51" s="52">
        <v>5</v>
      </c>
      <c r="O51" s="67">
        <f t="shared" si="0"/>
        <v>0</v>
      </c>
      <c r="P51" s="60" t="s">
        <v>45</v>
      </c>
      <c r="Q51" s="15"/>
    </row>
    <row r="52" spans="1:17" ht="15" customHeight="1" x14ac:dyDescent="0.3">
      <c r="A52" s="14"/>
      <c r="B52" s="23" t="s">
        <v>30</v>
      </c>
      <c r="C52" s="22" t="s">
        <v>7</v>
      </c>
      <c r="D52" s="20">
        <v>2024</v>
      </c>
      <c r="E52" s="37">
        <v>3.2</v>
      </c>
      <c r="F52" s="37">
        <v>5.3</v>
      </c>
      <c r="G52" s="37">
        <v>6.8</v>
      </c>
      <c r="H52" s="37">
        <v>22.3</v>
      </c>
      <c r="I52" s="52">
        <v>5</v>
      </c>
      <c r="J52" s="37">
        <v>3.2</v>
      </c>
      <c r="K52" s="37">
        <v>5.3</v>
      </c>
      <c r="L52" s="37">
        <v>6.8</v>
      </c>
      <c r="M52" s="37">
        <v>22.3</v>
      </c>
      <c r="N52" s="52">
        <v>5</v>
      </c>
      <c r="O52" s="67">
        <f t="shared" si="0"/>
        <v>0</v>
      </c>
      <c r="P52" s="60" t="s">
        <v>45</v>
      </c>
      <c r="Q52" s="15"/>
    </row>
    <row r="53" spans="1:17" ht="15" customHeight="1" x14ac:dyDescent="0.3">
      <c r="A53" s="14"/>
      <c r="B53" s="23" t="s">
        <v>30</v>
      </c>
      <c r="C53" s="22" t="s">
        <v>8</v>
      </c>
      <c r="D53" s="20">
        <v>2024</v>
      </c>
      <c r="E53" s="37">
        <v>3.5</v>
      </c>
      <c r="F53" s="37">
        <v>5.6</v>
      </c>
      <c r="G53" s="37">
        <v>7.1</v>
      </c>
      <c r="H53" s="37">
        <v>5.9</v>
      </c>
      <c r="I53" s="52">
        <v>5</v>
      </c>
      <c r="J53" s="37">
        <v>3.5</v>
      </c>
      <c r="K53" s="37">
        <v>5.6</v>
      </c>
      <c r="L53" s="37">
        <v>7.1</v>
      </c>
      <c r="M53" s="37">
        <v>5.9</v>
      </c>
      <c r="N53" s="52">
        <v>5</v>
      </c>
      <c r="O53" s="67">
        <f t="shared" si="0"/>
        <v>0</v>
      </c>
      <c r="P53" s="60" t="s">
        <v>45</v>
      </c>
      <c r="Q53" s="15"/>
    </row>
    <row r="54" spans="1:17" ht="15" customHeight="1" x14ac:dyDescent="0.3">
      <c r="A54" s="14"/>
      <c r="B54" s="23" t="s">
        <v>11</v>
      </c>
      <c r="C54" s="22" t="s">
        <v>0</v>
      </c>
      <c r="D54" s="20">
        <v>2024</v>
      </c>
      <c r="E54" s="37">
        <v>1.9</v>
      </c>
      <c r="F54" s="37">
        <v>3</v>
      </c>
      <c r="G54" s="37">
        <v>6</v>
      </c>
      <c r="H54" s="37">
        <v>3.8</v>
      </c>
      <c r="I54" s="20">
        <v>6</v>
      </c>
      <c r="J54" s="37">
        <v>1.9</v>
      </c>
      <c r="K54" s="37">
        <v>3</v>
      </c>
      <c r="L54" s="37">
        <v>6</v>
      </c>
      <c r="M54" s="37">
        <v>3.8</v>
      </c>
      <c r="N54" s="21">
        <v>6</v>
      </c>
      <c r="O54" s="67">
        <f t="shared" si="0"/>
        <v>0</v>
      </c>
      <c r="P54" s="60" t="s">
        <v>45</v>
      </c>
      <c r="Q54" s="15"/>
    </row>
    <row r="55" spans="1:17" ht="15" customHeight="1" x14ac:dyDescent="0.3">
      <c r="A55" s="14"/>
      <c r="B55" s="23" t="s">
        <v>11</v>
      </c>
      <c r="C55" s="22" t="s">
        <v>1</v>
      </c>
      <c r="D55" s="20">
        <v>2024</v>
      </c>
      <c r="E55" s="37">
        <v>1</v>
      </c>
      <c r="F55" s="37">
        <v>2</v>
      </c>
      <c r="G55" s="37">
        <v>5.5</v>
      </c>
      <c r="H55" s="37">
        <v>2.9</v>
      </c>
      <c r="I55" s="20">
        <v>6</v>
      </c>
      <c r="J55" s="37">
        <v>1</v>
      </c>
      <c r="K55" s="37">
        <v>2</v>
      </c>
      <c r="L55" s="37">
        <v>5.5</v>
      </c>
      <c r="M55" s="37">
        <v>2.9</v>
      </c>
      <c r="N55" s="21">
        <v>6</v>
      </c>
      <c r="O55" s="67">
        <f t="shared" si="0"/>
        <v>0</v>
      </c>
      <c r="P55" s="60" t="s">
        <v>45</v>
      </c>
      <c r="Q55" s="15"/>
    </row>
    <row r="56" spans="1:17" ht="15" customHeight="1" x14ac:dyDescent="0.3">
      <c r="A56" s="14"/>
      <c r="B56" s="23" t="s">
        <v>11</v>
      </c>
      <c r="C56" s="22" t="s">
        <v>2</v>
      </c>
      <c r="D56" s="20">
        <v>2024</v>
      </c>
      <c r="E56" s="37">
        <v>1</v>
      </c>
      <c r="F56" s="37">
        <v>2</v>
      </c>
      <c r="G56" s="37">
        <v>5.5</v>
      </c>
      <c r="H56" s="37">
        <v>2.7</v>
      </c>
      <c r="I56" s="20">
        <v>6</v>
      </c>
      <c r="J56" s="37">
        <v>1</v>
      </c>
      <c r="K56" s="37">
        <v>2</v>
      </c>
      <c r="L56" s="37">
        <v>5.5</v>
      </c>
      <c r="M56" s="37">
        <v>2.7</v>
      </c>
      <c r="N56" s="21">
        <v>6</v>
      </c>
      <c r="O56" s="67">
        <f t="shared" si="0"/>
        <v>0</v>
      </c>
      <c r="P56" s="60" t="s">
        <v>45</v>
      </c>
      <c r="Q56" s="15"/>
    </row>
    <row r="57" spans="1:17" ht="15" customHeight="1" x14ac:dyDescent="0.3">
      <c r="A57" s="14"/>
      <c r="B57" s="23" t="s">
        <v>11</v>
      </c>
      <c r="C57" s="22" t="s">
        <v>3</v>
      </c>
      <c r="D57" s="20">
        <v>2024</v>
      </c>
      <c r="E57" s="37">
        <v>1</v>
      </c>
      <c r="F57" s="37">
        <v>2</v>
      </c>
      <c r="G57" s="37">
        <v>5.5</v>
      </c>
      <c r="H57" s="37">
        <v>2.9</v>
      </c>
      <c r="I57" s="20">
        <v>6</v>
      </c>
      <c r="J57" s="37">
        <v>1</v>
      </c>
      <c r="K57" s="37">
        <v>2</v>
      </c>
      <c r="L57" s="37">
        <v>5.5</v>
      </c>
      <c r="M57" s="37">
        <v>2.9</v>
      </c>
      <c r="N57" s="21">
        <v>6</v>
      </c>
      <c r="O57" s="67">
        <f t="shared" si="0"/>
        <v>0</v>
      </c>
      <c r="P57" s="60" t="s">
        <v>45</v>
      </c>
      <c r="Q57" s="15"/>
    </row>
    <row r="58" spans="1:17" ht="15" customHeight="1" x14ac:dyDescent="0.3">
      <c r="A58" s="14"/>
      <c r="B58" s="23" t="s">
        <v>11</v>
      </c>
      <c r="C58" s="22" t="s">
        <v>4</v>
      </c>
      <c r="D58" s="20">
        <v>2024</v>
      </c>
      <c r="E58" s="37">
        <v>1</v>
      </c>
      <c r="F58" s="37">
        <v>2</v>
      </c>
      <c r="G58" s="37">
        <v>5.5</v>
      </c>
      <c r="H58" s="37">
        <v>2.6</v>
      </c>
      <c r="I58" s="20">
        <v>6</v>
      </c>
      <c r="J58" s="37">
        <v>1</v>
      </c>
      <c r="K58" s="37">
        <v>2</v>
      </c>
      <c r="L58" s="37">
        <v>5.5</v>
      </c>
      <c r="M58" s="37">
        <v>2.6</v>
      </c>
      <c r="N58" s="21">
        <v>6</v>
      </c>
      <c r="O58" s="67">
        <f t="shared" si="0"/>
        <v>0</v>
      </c>
      <c r="P58" s="60" t="s">
        <v>45</v>
      </c>
      <c r="Q58" s="15"/>
    </row>
    <row r="59" spans="1:17" ht="15" customHeight="1" x14ac:dyDescent="0.3">
      <c r="A59" s="14"/>
      <c r="B59" s="23" t="s">
        <v>11</v>
      </c>
      <c r="C59" s="22" t="s">
        <v>5</v>
      </c>
      <c r="D59" s="20">
        <v>2024</v>
      </c>
      <c r="E59" s="37">
        <v>3.5</v>
      </c>
      <c r="F59" s="37">
        <v>5</v>
      </c>
      <c r="G59" s="37">
        <v>7</v>
      </c>
      <c r="H59" s="37">
        <v>5.333333333333333</v>
      </c>
      <c r="I59" s="20">
        <v>6</v>
      </c>
      <c r="J59" s="37">
        <v>3.5</v>
      </c>
      <c r="K59" s="37">
        <v>5</v>
      </c>
      <c r="L59" s="37">
        <v>7</v>
      </c>
      <c r="M59" s="37">
        <v>5.333333333333333</v>
      </c>
      <c r="N59" s="21">
        <v>6</v>
      </c>
      <c r="O59" s="67">
        <f t="shared" si="0"/>
        <v>0</v>
      </c>
      <c r="P59" s="60" t="s">
        <v>45</v>
      </c>
      <c r="Q59" s="15"/>
    </row>
    <row r="60" spans="1:17" ht="15" customHeight="1" x14ac:dyDescent="0.3">
      <c r="A60" s="14"/>
      <c r="B60" s="23" t="s">
        <v>11</v>
      </c>
      <c r="C60" s="22" t="s">
        <v>6</v>
      </c>
      <c r="D60" s="20">
        <v>2024</v>
      </c>
      <c r="E60" s="37">
        <v>2.5</v>
      </c>
      <c r="F60" s="37">
        <v>3</v>
      </c>
      <c r="G60" s="37">
        <v>6</v>
      </c>
      <c r="H60" s="37">
        <v>3.7</v>
      </c>
      <c r="I60" s="20">
        <v>6</v>
      </c>
      <c r="J60" s="37">
        <v>2.5</v>
      </c>
      <c r="K60" s="37">
        <v>3</v>
      </c>
      <c r="L60" s="37">
        <v>6</v>
      </c>
      <c r="M60" s="37">
        <v>3.7</v>
      </c>
      <c r="N60" s="21">
        <v>6</v>
      </c>
      <c r="O60" s="67">
        <f t="shared" si="0"/>
        <v>0</v>
      </c>
      <c r="P60" s="60" t="s">
        <v>45</v>
      </c>
      <c r="Q60" s="15"/>
    </row>
    <row r="61" spans="1:17" ht="15" customHeight="1" x14ac:dyDescent="0.3">
      <c r="A61" s="14"/>
      <c r="B61" s="23" t="s">
        <v>11</v>
      </c>
      <c r="C61" s="22" t="s">
        <v>7</v>
      </c>
      <c r="D61" s="20">
        <v>2024</v>
      </c>
      <c r="E61" s="37">
        <v>1.5</v>
      </c>
      <c r="F61" s="37">
        <v>2</v>
      </c>
      <c r="G61" s="37">
        <v>5.5</v>
      </c>
      <c r="H61" s="37">
        <v>3.2</v>
      </c>
      <c r="I61" s="20">
        <v>6</v>
      </c>
      <c r="J61" s="37">
        <v>1.5</v>
      </c>
      <c r="K61" s="37">
        <v>2</v>
      </c>
      <c r="L61" s="37">
        <v>5.5</v>
      </c>
      <c r="M61" s="37">
        <v>3.2</v>
      </c>
      <c r="N61" s="21">
        <v>6</v>
      </c>
      <c r="O61" s="67">
        <f t="shared" si="0"/>
        <v>0</v>
      </c>
      <c r="P61" s="60" t="s">
        <v>45</v>
      </c>
      <c r="Q61" s="15"/>
    </row>
    <row r="62" spans="1:17" ht="15" customHeight="1" x14ac:dyDescent="0.3">
      <c r="A62" s="14"/>
      <c r="B62" s="23" t="s">
        <v>11</v>
      </c>
      <c r="C62" s="22" t="s">
        <v>8</v>
      </c>
      <c r="D62" s="20">
        <v>2024</v>
      </c>
      <c r="E62" s="37">
        <v>3</v>
      </c>
      <c r="F62" s="37">
        <v>4</v>
      </c>
      <c r="G62" s="37">
        <v>6.5</v>
      </c>
      <c r="H62" s="37">
        <v>4.8</v>
      </c>
      <c r="I62" s="20">
        <v>6</v>
      </c>
      <c r="J62" s="37">
        <v>3</v>
      </c>
      <c r="K62" s="37">
        <v>4</v>
      </c>
      <c r="L62" s="37">
        <v>6.5</v>
      </c>
      <c r="M62" s="37">
        <v>4.8</v>
      </c>
      <c r="N62" s="21">
        <v>6</v>
      </c>
      <c r="O62" s="67">
        <f t="shared" si="0"/>
        <v>0</v>
      </c>
      <c r="P62" s="60" t="s">
        <v>45</v>
      </c>
      <c r="Q62" s="15"/>
    </row>
    <row r="63" spans="1:17" ht="15" customHeight="1" x14ac:dyDescent="0.3">
      <c r="A63" s="14"/>
      <c r="B63" s="23" t="s">
        <v>13</v>
      </c>
      <c r="C63" s="22" t="s">
        <v>0</v>
      </c>
      <c r="D63" s="20">
        <v>2024</v>
      </c>
      <c r="E63" s="37">
        <v>4.8</v>
      </c>
      <c r="F63" s="37">
        <v>6.4</v>
      </c>
      <c r="G63" s="37">
        <v>7.8</v>
      </c>
      <c r="H63" s="37">
        <v>6.8</v>
      </c>
      <c r="I63" s="68">
        <v>5</v>
      </c>
      <c r="J63" s="37">
        <v>4.8</v>
      </c>
      <c r="K63" s="37">
        <v>6.4</v>
      </c>
      <c r="L63" s="37">
        <v>7.8</v>
      </c>
      <c r="M63" s="37">
        <v>6.8</v>
      </c>
      <c r="N63" s="68">
        <v>5</v>
      </c>
      <c r="O63" s="67">
        <f t="shared" si="0"/>
        <v>0</v>
      </c>
      <c r="P63" s="60" t="s">
        <v>45</v>
      </c>
      <c r="Q63" s="15"/>
    </row>
    <row r="64" spans="1:17" ht="15" customHeight="1" x14ac:dyDescent="0.3">
      <c r="A64" s="14"/>
      <c r="B64" s="23" t="s">
        <v>13</v>
      </c>
      <c r="C64" s="22" t="s">
        <v>1</v>
      </c>
      <c r="D64" s="20">
        <v>2024</v>
      </c>
      <c r="E64" s="37">
        <v>0</v>
      </c>
      <c r="F64" s="37">
        <v>0.2</v>
      </c>
      <c r="G64" s="37">
        <v>0.7</v>
      </c>
      <c r="H64" s="37">
        <v>0.4</v>
      </c>
      <c r="I64" s="68">
        <v>5</v>
      </c>
      <c r="J64" s="37">
        <v>0</v>
      </c>
      <c r="K64" s="37">
        <v>0.2</v>
      </c>
      <c r="L64" s="37">
        <v>0.7</v>
      </c>
      <c r="M64" s="37">
        <v>0.4</v>
      </c>
      <c r="N64" s="68">
        <v>5</v>
      </c>
      <c r="O64" s="67">
        <f t="shared" si="0"/>
        <v>0</v>
      </c>
      <c r="P64" s="60" t="s">
        <v>45</v>
      </c>
      <c r="Q64" s="15"/>
    </row>
    <row r="65" spans="1:17" ht="15" customHeight="1" x14ac:dyDescent="0.3">
      <c r="A65" s="14"/>
      <c r="B65" s="23" t="s">
        <v>13</v>
      </c>
      <c r="C65" s="22" t="s">
        <v>2</v>
      </c>
      <c r="D65" s="20">
        <v>2024</v>
      </c>
      <c r="E65" s="37">
        <v>0</v>
      </c>
      <c r="F65" s="37">
        <v>0.5</v>
      </c>
      <c r="G65" s="37">
        <v>1.4</v>
      </c>
      <c r="H65" s="37">
        <v>0.8</v>
      </c>
      <c r="I65" s="68">
        <v>5</v>
      </c>
      <c r="J65" s="37">
        <v>0</v>
      </c>
      <c r="K65" s="37">
        <v>0.5</v>
      </c>
      <c r="L65" s="37">
        <v>1.4</v>
      </c>
      <c r="M65" s="37">
        <v>0.8</v>
      </c>
      <c r="N65" s="68">
        <v>5</v>
      </c>
      <c r="O65" s="67">
        <f t="shared" si="0"/>
        <v>0</v>
      </c>
      <c r="P65" s="60" t="s">
        <v>45</v>
      </c>
      <c r="Q65" s="15"/>
    </row>
    <row r="66" spans="1:17" ht="15" customHeight="1" x14ac:dyDescent="0.3">
      <c r="A66" s="14"/>
      <c r="B66" s="23" t="s">
        <v>13</v>
      </c>
      <c r="C66" s="19" t="s">
        <v>3</v>
      </c>
      <c r="D66" s="20">
        <v>2024</v>
      </c>
      <c r="E66" s="37">
        <v>1.4</v>
      </c>
      <c r="F66" s="37">
        <v>2.1</v>
      </c>
      <c r="G66" s="37">
        <v>2.5</v>
      </c>
      <c r="H66" s="37">
        <v>1.9</v>
      </c>
      <c r="I66" s="68">
        <v>5</v>
      </c>
      <c r="J66" s="37">
        <v>1.4</v>
      </c>
      <c r="K66" s="37">
        <v>2.1</v>
      </c>
      <c r="L66" s="37">
        <v>2.5</v>
      </c>
      <c r="M66" s="37">
        <v>1.9</v>
      </c>
      <c r="N66" s="68">
        <v>5</v>
      </c>
      <c r="O66" s="67">
        <f t="shared" si="0"/>
        <v>0</v>
      </c>
      <c r="P66" s="60" t="s">
        <v>45</v>
      </c>
      <c r="Q66" s="15"/>
    </row>
    <row r="67" spans="1:17" ht="15" customHeight="1" x14ac:dyDescent="0.3">
      <c r="A67" s="14"/>
      <c r="B67" s="23" t="s">
        <v>13</v>
      </c>
      <c r="C67" s="22" t="s">
        <v>4</v>
      </c>
      <c r="D67" s="20">
        <v>2024</v>
      </c>
      <c r="E67" s="37">
        <v>1.5999999999999996</v>
      </c>
      <c r="F67" s="37">
        <v>2.4000000000000004</v>
      </c>
      <c r="G67" s="37">
        <v>3.8</v>
      </c>
      <c r="H67" s="37">
        <v>2.9000000000000004</v>
      </c>
      <c r="I67" s="68">
        <v>5</v>
      </c>
      <c r="J67" s="37">
        <v>1.5999999999999996</v>
      </c>
      <c r="K67" s="37">
        <v>2.4000000000000004</v>
      </c>
      <c r="L67" s="37">
        <v>3.8</v>
      </c>
      <c r="M67" s="37">
        <v>2.9000000000000004</v>
      </c>
      <c r="N67" s="68">
        <v>5</v>
      </c>
      <c r="O67" s="67">
        <f t="shared" si="0"/>
        <v>0</v>
      </c>
      <c r="P67" s="60" t="s">
        <v>45</v>
      </c>
      <c r="Q67" s="15"/>
    </row>
    <row r="68" spans="1:17" ht="15" customHeight="1" x14ac:dyDescent="0.3">
      <c r="A68" s="14"/>
      <c r="B68" s="23" t="s">
        <v>13</v>
      </c>
      <c r="C68" s="22" t="s">
        <v>5</v>
      </c>
      <c r="D68" s="20">
        <v>2024</v>
      </c>
      <c r="E68" s="37">
        <v>2.9000000000000004</v>
      </c>
      <c r="F68" s="37">
        <v>3.3</v>
      </c>
      <c r="G68" s="37">
        <v>4.2</v>
      </c>
      <c r="H68" s="37">
        <v>3.8</v>
      </c>
      <c r="I68" s="68">
        <v>5</v>
      </c>
      <c r="J68" s="37">
        <v>2.9000000000000004</v>
      </c>
      <c r="K68" s="37">
        <v>3.3</v>
      </c>
      <c r="L68" s="37">
        <v>4.2</v>
      </c>
      <c r="M68" s="37">
        <v>3.8</v>
      </c>
      <c r="N68" s="68">
        <v>5</v>
      </c>
      <c r="O68" s="67">
        <f t="shared" si="0"/>
        <v>0</v>
      </c>
      <c r="P68" s="60" t="s">
        <v>45</v>
      </c>
      <c r="Q68" s="15"/>
    </row>
    <row r="69" spans="1:17" ht="15" customHeight="1" x14ac:dyDescent="0.3">
      <c r="A69" s="14"/>
      <c r="B69" s="23" t="s">
        <v>13</v>
      </c>
      <c r="C69" s="22" t="s">
        <v>6</v>
      </c>
      <c r="D69" s="20">
        <v>2024</v>
      </c>
      <c r="E69" s="37">
        <v>2.8</v>
      </c>
      <c r="F69" s="37">
        <v>3.7</v>
      </c>
      <c r="G69" s="37">
        <v>4.8</v>
      </c>
      <c r="H69" s="37">
        <v>3.9000000000000004</v>
      </c>
      <c r="I69" s="68">
        <v>5</v>
      </c>
      <c r="J69" s="37">
        <v>2.8</v>
      </c>
      <c r="K69" s="37">
        <v>3.7</v>
      </c>
      <c r="L69" s="37">
        <v>4.8</v>
      </c>
      <c r="M69" s="37">
        <v>3.9000000000000004</v>
      </c>
      <c r="N69" s="68">
        <v>5</v>
      </c>
      <c r="O69" s="67">
        <f t="shared" si="0"/>
        <v>0</v>
      </c>
      <c r="P69" s="60" t="s">
        <v>45</v>
      </c>
      <c r="Q69" s="15"/>
    </row>
    <row r="70" spans="1:17" ht="15" customHeight="1" x14ac:dyDescent="0.3">
      <c r="A70" s="14"/>
      <c r="B70" s="23" t="s">
        <v>13</v>
      </c>
      <c r="C70" s="22" t="s">
        <v>7</v>
      </c>
      <c r="D70" s="20">
        <v>2024</v>
      </c>
      <c r="E70" s="37">
        <v>3.3</v>
      </c>
      <c r="F70" s="37">
        <v>5.6999999999999993</v>
      </c>
      <c r="G70" s="37">
        <v>6.1999999999999993</v>
      </c>
      <c r="H70" s="37">
        <v>5.1999999999999993</v>
      </c>
      <c r="I70" s="68">
        <v>5</v>
      </c>
      <c r="J70" s="37">
        <v>3.3</v>
      </c>
      <c r="K70" s="37">
        <v>5.6999999999999993</v>
      </c>
      <c r="L70" s="37">
        <v>6.1999999999999993</v>
      </c>
      <c r="M70" s="37">
        <v>5.1999999999999993</v>
      </c>
      <c r="N70" s="68">
        <v>5</v>
      </c>
      <c r="O70" s="67">
        <f t="shared" si="0"/>
        <v>0</v>
      </c>
      <c r="P70" s="60" t="s">
        <v>45</v>
      </c>
      <c r="Q70" s="15"/>
    </row>
    <row r="71" spans="1:17" ht="15" customHeight="1" x14ac:dyDescent="0.3">
      <c r="A71" s="14"/>
      <c r="B71" s="23" t="s">
        <v>13</v>
      </c>
      <c r="C71" s="22" t="s">
        <v>8</v>
      </c>
      <c r="D71" s="20">
        <v>2024</v>
      </c>
      <c r="E71" s="37">
        <v>7.1</v>
      </c>
      <c r="F71" s="37">
        <v>9.4</v>
      </c>
      <c r="G71" s="37">
        <v>11.8</v>
      </c>
      <c r="H71" s="37">
        <v>9.6</v>
      </c>
      <c r="I71" s="68">
        <v>5</v>
      </c>
      <c r="J71" s="37">
        <v>7.1</v>
      </c>
      <c r="K71" s="37">
        <v>9.4</v>
      </c>
      <c r="L71" s="37">
        <v>11.8</v>
      </c>
      <c r="M71" s="37">
        <v>9.6</v>
      </c>
      <c r="N71" s="68">
        <v>5</v>
      </c>
      <c r="O71" s="67">
        <f t="shared" si="0"/>
        <v>0</v>
      </c>
      <c r="P71" s="60" t="s">
        <v>45</v>
      </c>
      <c r="Q71" s="15"/>
    </row>
    <row r="72" spans="1:17" ht="15" customHeight="1" x14ac:dyDescent="0.3">
      <c r="A72" s="14"/>
      <c r="B72" s="23" t="s">
        <v>29</v>
      </c>
      <c r="C72" s="22" t="s">
        <v>1</v>
      </c>
      <c r="D72" s="20">
        <v>2024</v>
      </c>
      <c r="E72" s="37">
        <v>6</v>
      </c>
      <c r="F72" s="37">
        <v>10</v>
      </c>
      <c r="G72" s="37">
        <v>12</v>
      </c>
      <c r="H72" s="37">
        <v>10.214285714285714</v>
      </c>
      <c r="I72" s="68">
        <v>15</v>
      </c>
      <c r="J72" s="37">
        <v>6</v>
      </c>
      <c r="K72" s="37">
        <v>10</v>
      </c>
      <c r="L72" s="37">
        <v>12</v>
      </c>
      <c r="M72" s="37">
        <v>10.214285714285714</v>
      </c>
      <c r="N72" s="68">
        <v>15</v>
      </c>
      <c r="O72" s="67">
        <f t="shared" si="0"/>
        <v>0</v>
      </c>
      <c r="P72" s="60" t="s">
        <v>45</v>
      </c>
      <c r="Q72" s="15"/>
    </row>
    <row r="73" spans="1:17" ht="15" customHeight="1" x14ac:dyDescent="0.3">
      <c r="A73" s="14"/>
      <c r="B73" s="23" t="s">
        <v>29</v>
      </c>
      <c r="C73" s="22" t="s">
        <v>2</v>
      </c>
      <c r="D73" s="20">
        <v>2024</v>
      </c>
      <c r="E73" s="37">
        <v>0.2</v>
      </c>
      <c r="F73" s="37">
        <v>0.4</v>
      </c>
      <c r="G73" s="37">
        <v>0.7</v>
      </c>
      <c r="H73" s="37">
        <v>0.5</v>
      </c>
      <c r="I73" s="68">
        <v>15</v>
      </c>
      <c r="J73" s="37">
        <v>0.2</v>
      </c>
      <c r="K73" s="37">
        <v>0.4</v>
      </c>
      <c r="L73" s="37">
        <v>0.7</v>
      </c>
      <c r="M73" s="37">
        <v>0.5</v>
      </c>
      <c r="N73" s="68">
        <v>15</v>
      </c>
      <c r="O73" s="67">
        <f t="shared" ref="O73:O97" si="1">(I73-N73)/I73</f>
        <v>0</v>
      </c>
      <c r="P73" s="60" t="s">
        <v>45</v>
      </c>
      <c r="Q73" s="15"/>
    </row>
    <row r="74" spans="1:17" ht="15" customHeight="1" x14ac:dyDescent="0.3">
      <c r="A74" s="14"/>
      <c r="B74" s="23" t="s">
        <v>29</v>
      </c>
      <c r="C74" s="19" t="s">
        <v>3</v>
      </c>
      <c r="D74" s="20">
        <v>2024</v>
      </c>
      <c r="E74" s="37">
        <v>0.4</v>
      </c>
      <c r="F74" s="37">
        <v>0.9</v>
      </c>
      <c r="G74" s="37">
        <v>1.2</v>
      </c>
      <c r="H74" s="37">
        <v>0.9</v>
      </c>
      <c r="I74" s="68">
        <v>15</v>
      </c>
      <c r="J74" s="37">
        <v>0.4</v>
      </c>
      <c r="K74" s="37">
        <v>0.9</v>
      </c>
      <c r="L74" s="37">
        <v>1.2</v>
      </c>
      <c r="M74" s="37">
        <v>0.9</v>
      </c>
      <c r="N74" s="68">
        <v>15</v>
      </c>
      <c r="O74" s="67">
        <f t="shared" si="1"/>
        <v>0</v>
      </c>
      <c r="P74" s="60" t="s">
        <v>45</v>
      </c>
      <c r="Q74" s="15"/>
    </row>
    <row r="75" spans="1:17" ht="15" customHeight="1" x14ac:dyDescent="0.3">
      <c r="A75" s="14"/>
      <c r="B75" s="23" t="s">
        <v>29</v>
      </c>
      <c r="C75" s="22" t="s">
        <v>4</v>
      </c>
      <c r="D75" s="20">
        <v>2024</v>
      </c>
      <c r="E75" s="37">
        <v>0.6</v>
      </c>
      <c r="F75" s="37">
        <v>1</v>
      </c>
      <c r="G75" s="37">
        <v>1.4</v>
      </c>
      <c r="H75" s="37">
        <v>1.2</v>
      </c>
      <c r="I75" s="68">
        <v>15</v>
      </c>
      <c r="J75" s="37">
        <v>0.6</v>
      </c>
      <c r="K75" s="37">
        <v>1</v>
      </c>
      <c r="L75" s="37">
        <v>1.4</v>
      </c>
      <c r="M75" s="37">
        <v>1.2</v>
      </c>
      <c r="N75" s="68">
        <v>15</v>
      </c>
      <c r="O75" s="67">
        <f t="shared" si="1"/>
        <v>0</v>
      </c>
      <c r="P75" s="60" t="s">
        <v>45</v>
      </c>
      <c r="Q75" s="15"/>
    </row>
    <row r="76" spans="1:17" ht="15" customHeight="1" x14ac:dyDescent="0.3">
      <c r="A76" s="14"/>
      <c r="B76" s="23" t="s">
        <v>29</v>
      </c>
      <c r="C76" s="22" t="s">
        <v>5</v>
      </c>
      <c r="D76" s="20">
        <v>2024</v>
      </c>
      <c r="E76" s="37">
        <v>1.9</v>
      </c>
      <c r="F76" s="37">
        <v>2.2000000000000002</v>
      </c>
      <c r="G76" s="37">
        <v>3.3</v>
      </c>
      <c r="H76" s="37">
        <v>4.0999999999999996</v>
      </c>
      <c r="I76" s="68">
        <v>15</v>
      </c>
      <c r="J76" s="37">
        <v>1.9</v>
      </c>
      <c r="K76" s="37">
        <v>2.2000000000000002</v>
      </c>
      <c r="L76" s="37">
        <v>3.3</v>
      </c>
      <c r="M76" s="37">
        <v>4.0999999999999996</v>
      </c>
      <c r="N76" s="68">
        <v>15</v>
      </c>
      <c r="O76" s="67">
        <f t="shared" si="1"/>
        <v>0</v>
      </c>
      <c r="P76" s="60" t="s">
        <v>45</v>
      </c>
      <c r="Q76" s="15"/>
    </row>
    <row r="77" spans="1:17" ht="15" customHeight="1" x14ac:dyDescent="0.3">
      <c r="A77" s="14"/>
      <c r="B77" s="23" t="s">
        <v>29</v>
      </c>
      <c r="C77" s="22" t="s">
        <v>6</v>
      </c>
      <c r="D77" s="20">
        <v>2024</v>
      </c>
      <c r="E77" s="37">
        <v>1.2</v>
      </c>
      <c r="F77" s="37">
        <v>1.8</v>
      </c>
      <c r="G77" s="37">
        <v>3.4</v>
      </c>
      <c r="H77" s="37">
        <v>2.4</v>
      </c>
      <c r="I77" s="68">
        <v>15</v>
      </c>
      <c r="J77" s="37">
        <v>1.2</v>
      </c>
      <c r="K77" s="37">
        <v>1.8</v>
      </c>
      <c r="L77" s="37">
        <v>3.4</v>
      </c>
      <c r="M77" s="37">
        <v>2.4</v>
      </c>
      <c r="N77" s="68">
        <v>15</v>
      </c>
      <c r="O77" s="67">
        <f t="shared" si="1"/>
        <v>0</v>
      </c>
      <c r="P77" s="60" t="s">
        <v>45</v>
      </c>
      <c r="Q77" s="15"/>
    </row>
    <row r="78" spans="1:17" ht="15" customHeight="1" x14ac:dyDescent="0.3">
      <c r="A78" s="14"/>
      <c r="B78" s="23" t="s">
        <v>29</v>
      </c>
      <c r="C78" s="22" t="s">
        <v>7</v>
      </c>
      <c r="D78" s="20">
        <v>2024</v>
      </c>
      <c r="E78" s="37">
        <v>1</v>
      </c>
      <c r="F78" s="37">
        <v>3</v>
      </c>
      <c r="G78" s="37">
        <v>4.2</v>
      </c>
      <c r="H78" s="37">
        <v>3.1</v>
      </c>
      <c r="I78" s="68">
        <v>15</v>
      </c>
      <c r="J78" s="37">
        <v>1</v>
      </c>
      <c r="K78" s="37">
        <v>3</v>
      </c>
      <c r="L78" s="37">
        <v>4.2</v>
      </c>
      <c r="M78" s="37">
        <v>3.1</v>
      </c>
      <c r="N78" s="68">
        <v>15</v>
      </c>
      <c r="O78" s="67">
        <f t="shared" si="1"/>
        <v>0</v>
      </c>
      <c r="P78" s="60" t="s">
        <v>45</v>
      </c>
      <c r="Q78" s="15"/>
    </row>
    <row r="79" spans="1:17" ht="15" customHeight="1" x14ac:dyDescent="0.3">
      <c r="A79" s="14"/>
      <c r="B79" s="23" t="s">
        <v>29</v>
      </c>
      <c r="C79" s="22" t="s">
        <v>8</v>
      </c>
      <c r="D79" s="20">
        <v>2024</v>
      </c>
      <c r="E79" s="37">
        <v>2.4</v>
      </c>
      <c r="F79" s="37">
        <v>3.2</v>
      </c>
      <c r="G79" s="37">
        <v>4.0999999999999996</v>
      </c>
      <c r="H79" s="37">
        <v>3.8</v>
      </c>
      <c r="I79" s="68">
        <v>15</v>
      </c>
      <c r="J79" s="37">
        <v>2.4</v>
      </c>
      <c r="K79" s="37">
        <v>3.2</v>
      </c>
      <c r="L79" s="37">
        <v>4.0999999999999996</v>
      </c>
      <c r="M79" s="37">
        <v>3.8</v>
      </c>
      <c r="N79" s="68">
        <v>15</v>
      </c>
      <c r="O79" s="67">
        <f t="shared" si="1"/>
        <v>0</v>
      </c>
      <c r="P79" s="60" t="s">
        <v>45</v>
      </c>
      <c r="Q79" s="15"/>
    </row>
    <row r="80" spans="1:17" ht="15" customHeight="1" x14ac:dyDescent="0.3">
      <c r="A80" s="14"/>
      <c r="B80" s="23" t="s">
        <v>54</v>
      </c>
      <c r="C80" s="22" t="s">
        <v>0</v>
      </c>
      <c r="D80" s="20">
        <v>2024</v>
      </c>
      <c r="E80" s="37">
        <v>2.25</v>
      </c>
      <c r="F80" s="37">
        <v>3</v>
      </c>
      <c r="G80" s="37">
        <v>6</v>
      </c>
      <c r="H80" s="37">
        <v>4.2</v>
      </c>
      <c r="I80" s="48">
        <v>5</v>
      </c>
      <c r="J80" s="37">
        <v>2.25</v>
      </c>
      <c r="K80" s="37">
        <v>3</v>
      </c>
      <c r="L80" s="37">
        <v>6</v>
      </c>
      <c r="M80" s="37">
        <v>4.2</v>
      </c>
      <c r="N80" s="48">
        <v>5</v>
      </c>
      <c r="O80" s="67">
        <f t="shared" si="1"/>
        <v>0</v>
      </c>
      <c r="P80" s="60" t="s">
        <v>45</v>
      </c>
      <c r="Q80" s="15"/>
    </row>
    <row r="81" spans="1:17" ht="15" customHeight="1" x14ac:dyDescent="0.3">
      <c r="A81" s="14"/>
      <c r="B81" s="23" t="s">
        <v>54</v>
      </c>
      <c r="C81" s="22" t="s">
        <v>1</v>
      </c>
      <c r="D81" s="20">
        <v>2024</v>
      </c>
      <c r="E81" s="37">
        <v>0.3</v>
      </c>
      <c r="F81" s="37">
        <v>0.8</v>
      </c>
      <c r="G81" s="37">
        <v>1.1000000000000001</v>
      </c>
      <c r="H81" s="37">
        <v>0.9</v>
      </c>
      <c r="I81" s="48">
        <v>5</v>
      </c>
      <c r="J81" s="37">
        <v>0.3</v>
      </c>
      <c r="K81" s="37">
        <v>0.8</v>
      </c>
      <c r="L81" s="37">
        <v>1.1000000000000001</v>
      </c>
      <c r="M81" s="37">
        <v>0.9</v>
      </c>
      <c r="N81" s="48">
        <v>5</v>
      </c>
      <c r="O81" s="67">
        <f t="shared" si="1"/>
        <v>0</v>
      </c>
      <c r="P81" s="60" t="s">
        <v>45</v>
      </c>
      <c r="Q81" s="15"/>
    </row>
    <row r="82" spans="1:17" ht="15" customHeight="1" x14ac:dyDescent="0.3">
      <c r="A82" s="14"/>
      <c r="B82" s="23" t="s">
        <v>54</v>
      </c>
      <c r="C82" s="22" t="s">
        <v>2</v>
      </c>
      <c r="D82" s="20">
        <v>2024</v>
      </c>
      <c r="E82" s="37">
        <v>0.7</v>
      </c>
      <c r="F82" s="37">
        <v>1.2</v>
      </c>
      <c r="G82" s="37">
        <v>1.8</v>
      </c>
      <c r="H82" s="37">
        <v>1.3</v>
      </c>
      <c r="I82" s="48">
        <v>5</v>
      </c>
      <c r="J82" s="37">
        <v>0.7</v>
      </c>
      <c r="K82" s="37">
        <v>1.2</v>
      </c>
      <c r="L82" s="37">
        <v>1.8</v>
      </c>
      <c r="M82" s="37">
        <v>1.3</v>
      </c>
      <c r="N82" s="48">
        <v>5</v>
      </c>
      <c r="O82" s="67">
        <f t="shared" si="1"/>
        <v>0</v>
      </c>
      <c r="P82" s="60" t="s">
        <v>45</v>
      </c>
      <c r="Q82" s="15"/>
    </row>
    <row r="83" spans="1:17" ht="15" customHeight="1" x14ac:dyDescent="0.3">
      <c r="A83" s="14"/>
      <c r="B83" s="23" t="s">
        <v>54</v>
      </c>
      <c r="C83" s="19" t="s">
        <v>3</v>
      </c>
      <c r="D83" s="20">
        <v>2024</v>
      </c>
      <c r="E83" s="37">
        <v>0.9</v>
      </c>
      <c r="F83" s="37">
        <v>1.4</v>
      </c>
      <c r="G83" s="37">
        <v>2.2999999999999998</v>
      </c>
      <c r="H83" s="37">
        <v>1.6</v>
      </c>
      <c r="I83" s="48">
        <v>5</v>
      </c>
      <c r="J83" s="37">
        <v>0.9</v>
      </c>
      <c r="K83" s="37">
        <v>1.4</v>
      </c>
      <c r="L83" s="37">
        <v>2.2999999999999998</v>
      </c>
      <c r="M83" s="37">
        <v>1.6</v>
      </c>
      <c r="N83" s="48">
        <v>5</v>
      </c>
      <c r="O83" s="67">
        <f t="shared" si="1"/>
        <v>0</v>
      </c>
      <c r="P83" s="60" t="s">
        <v>45</v>
      </c>
      <c r="Q83" s="15"/>
    </row>
    <row r="84" spans="1:17" ht="15" customHeight="1" x14ac:dyDescent="0.3">
      <c r="A84" s="14"/>
      <c r="B84" s="23" t="s">
        <v>54</v>
      </c>
      <c r="C84" s="22" t="s">
        <v>4</v>
      </c>
      <c r="D84" s="20">
        <v>2024</v>
      </c>
      <c r="E84" s="37">
        <v>0.8</v>
      </c>
      <c r="F84" s="37">
        <v>1.8</v>
      </c>
      <c r="G84" s="37">
        <v>3.1</v>
      </c>
      <c r="H84" s="37">
        <v>2.1</v>
      </c>
      <c r="I84" s="48">
        <v>5</v>
      </c>
      <c r="J84" s="37">
        <v>0.8</v>
      </c>
      <c r="K84" s="37">
        <v>1.8</v>
      </c>
      <c r="L84" s="37">
        <v>3.1</v>
      </c>
      <c r="M84" s="37">
        <v>2.1</v>
      </c>
      <c r="N84" s="48">
        <v>5</v>
      </c>
      <c r="O84" s="67">
        <f t="shared" si="1"/>
        <v>0</v>
      </c>
      <c r="P84" s="60" t="s">
        <v>45</v>
      </c>
      <c r="Q84" s="15"/>
    </row>
    <row r="85" spans="1:17" ht="15" customHeight="1" x14ac:dyDescent="0.3">
      <c r="A85" s="14"/>
      <c r="B85" s="23" t="s">
        <v>54</v>
      </c>
      <c r="C85" s="22" t="s">
        <v>5</v>
      </c>
      <c r="D85" s="20">
        <v>2024</v>
      </c>
      <c r="E85" s="37">
        <v>1.2</v>
      </c>
      <c r="F85" s="37">
        <v>1.7</v>
      </c>
      <c r="G85" s="37">
        <v>3</v>
      </c>
      <c r="H85" s="37">
        <v>2.1</v>
      </c>
      <c r="I85" s="48">
        <v>5</v>
      </c>
      <c r="J85" s="37">
        <v>1.2</v>
      </c>
      <c r="K85" s="37">
        <v>1.7</v>
      </c>
      <c r="L85" s="37">
        <v>3</v>
      </c>
      <c r="M85" s="37">
        <v>2.1</v>
      </c>
      <c r="N85" s="48">
        <v>5</v>
      </c>
      <c r="O85" s="67">
        <f t="shared" si="1"/>
        <v>0</v>
      </c>
      <c r="P85" s="60" t="s">
        <v>45</v>
      </c>
      <c r="Q85" s="15"/>
    </row>
    <row r="86" spans="1:17" ht="15" customHeight="1" x14ac:dyDescent="0.3">
      <c r="A86" s="14"/>
      <c r="B86" s="23" t="s">
        <v>54</v>
      </c>
      <c r="C86" s="22" t="s">
        <v>6</v>
      </c>
      <c r="D86" s="20">
        <v>2024</v>
      </c>
      <c r="E86" s="37">
        <v>1.4</v>
      </c>
      <c r="F86" s="37">
        <v>2.1</v>
      </c>
      <c r="G86" s="37">
        <v>4.2</v>
      </c>
      <c r="H86" s="37">
        <v>3.1</v>
      </c>
      <c r="I86" s="48">
        <v>5</v>
      </c>
      <c r="J86" s="37">
        <v>1.4</v>
      </c>
      <c r="K86" s="37">
        <v>2.1</v>
      </c>
      <c r="L86" s="37">
        <v>4.2</v>
      </c>
      <c r="M86" s="37">
        <v>3.1</v>
      </c>
      <c r="N86" s="48">
        <v>5</v>
      </c>
      <c r="O86" s="67">
        <f t="shared" si="1"/>
        <v>0</v>
      </c>
      <c r="P86" s="60" t="s">
        <v>45</v>
      </c>
      <c r="Q86" s="15"/>
    </row>
    <row r="87" spans="1:17" ht="15" customHeight="1" x14ac:dyDescent="0.3">
      <c r="A87" s="14"/>
      <c r="B87" s="23" t="s">
        <v>54</v>
      </c>
      <c r="C87" s="22" t="s">
        <v>7</v>
      </c>
      <c r="D87" s="20">
        <v>2024</v>
      </c>
      <c r="E87" s="37">
        <v>1.6</v>
      </c>
      <c r="F87" s="37">
        <v>1.9</v>
      </c>
      <c r="G87" s="37">
        <v>5.3</v>
      </c>
      <c r="H87" s="37">
        <v>2.7</v>
      </c>
      <c r="I87" s="48">
        <v>5</v>
      </c>
      <c r="J87" s="37">
        <v>1.6</v>
      </c>
      <c r="K87" s="37">
        <v>1.9</v>
      </c>
      <c r="L87" s="37">
        <v>5.3</v>
      </c>
      <c r="M87" s="37">
        <v>2.7</v>
      </c>
      <c r="N87" s="48">
        <v>5</v>
      </c>
      <c r="O87" s="67">
        <f t="shared" si="1"/>
        <v>0</v>
      </c>
      <c r="P87" s="60" t="s">
        <v>45</v>
      </c>
      <c r="Q87" s="15"/>
    </row>
    <row r="88" spans="1:17" ht="15" customHeight="1" x14ac:dyDescent="0.3">
      <c r="A88" s="14"/>
      <c r="B88" s="23" t="s">
        <v>54</v>
      </c>
      <c r="C88" s="22" t="s">
        <v>8</v>
      </c>
      <c r="D88" s="20">
        <v>2024</v>
      </c>
      <c r="E88" s="37">
        <v>2</v>
      </c>
      <c r="F88" s="37">
        <v>2.4</v>
      </c>
      <c r="G88" s="37">
        <v>3.2</v>
      </c>
      <c r="H88" s="37">
        <v>2.8</v>
      </c>
      <c r="I88" s="48">
        <v>5</v>
      </c>
      <c r="J88" s="37">
        <v>2</v>
      </c>
      <c r="K88" s="37">
        <v>2.4</v>
      </c>
      <c r="L88" s="37">
        <v>3.2</v>
      </c>
      <c r="M88" s="37">
        <v>2.8</v>
      </c>
      <c r="N88" s="48">
        <v>5</v>
      </c>
      <c r="O88" s="67">
        <f t="shared" si="1"/>
        <v>0</v>
      </c>
      <c r="P88" s="60" t="s">
        <v>45</v>
      </c>
      <c r="Q88" s="15"/>
    </row>
    <row r="89" spans="1:17" ht="15" customHeight="1" x14ac:dyDescent="0.3">
      <c r="A89" s="14"/>
      <c r="B89" s="23" t="s">
        <v>53</v>
      </c>
      <c r="C89" s="22" t="s">
        <v>0</v>
      </c>
      <c r="D89" s="20">
        <v>2024</v>
      </c>
      <c r="E89" s="37">
        <v>1.9</v>
      </c>
      <c r="F89" s="37">
        <v>3</v>
      </c>
      <c r="G89" s="37">
        <v>6</v>
      </c>
      <c r="H89" s="37">
        <v>3.8</v>
      </c>
      <c r="I89" s="20">
        <v>5</v>
      </c>
      <c r="J89" s="37">
        <v>1.9</v>
      </c>
      <c r="K89" s="37">
        <v>3</v>
      </c>
      <c r="L89" s="37">
        <v>6</v>
      </c>
      <c r="M89" s="37">
        <v>3.8</v>
      </c>
      <c r="N89" s="20">
        <v>5</v>
      </c>
      <c r="O89" s="67">
        <f t="shared" si="1"/>
        <v>0</v>
      </c>
      <c r="P89" s="60" t="s">
        <v>45</v>
      </c>
      <c r="Q89" s="15"/>
    </row>
    <row r="90" spans="1:17" ht="15" customHeight="1" x14ac:dyDescent="0.3">
      <c r="A90" s="14"/>
      <c r="B90" s="23" t="s">
        <v>53</v>
      </c>
      <c r="C90" s="22" t="s">
        <v>1</v>
      </c>
      <c r="D90" s="20">
        <v>2024</v>
      </c>
      <c r="E90" s="37">
        <v>1</v>
      </c>
      <c r="F90" s="37">
        <v>2</v>
      </c>
      <c r="G90" s="37">
        <v>5.5</v>
      </c>
      <c r="H90" s="37">
        <v>2.9</v>
      </c>
      <c r="I90" s="20">
        <v>5</v>
      </c>
      <c r="J90" s="37">
        <v>1</v>
      </c>
      <c r="K90" s="37">
        <v>2</v>
      </c>
      <c r="L90" s="37">
        <v>5.5</v>
      </c>
      <c r="M90" s="37">
        <v>2.9</v>
      </c>
      <c r="N90" s="20">
        <v>5</v>
      </c>
      <c r="O90" s="67">
        <f t="shared" si="1"/>
        <v>0</v>
      </c>
      <c r="P90" s="60" t="s">
        <v>45</v>
      </c>
      <c r="Q90" s="15"/>
    </row>
    <row r="91" spans="1:17" ht="15" customHeight="1" x14ac:dyDescent="0.3">
      <c r="A91" s="14"/>
      <c r="B91" s="23" t="s">
        <v>53</v>
      </c>
      <c r="C91" s="22" t="s">
        <v>2</v>
      </c>
      <c r="D91" s="20">
        <v>2024</v>
      </c>
      <c r="E91" s="37">
        <v>1</v>
      </c>
      <c r="F91" s="37">
        <v>2</v>
      </c>
      <c r="G91" s="37">
        <v>5.5</v>
      </c>
      <c r="H91" s="37">
        <v>2.7</v>
      </c>
      <c r="I91" s="20">
        <v>5</v>
      </c>
      <c r="J91" s="37">
        <v>1</v>
      </c>
      <c r="K91" s="37">
        <v>2</v>
      </c>
      <c r="L91" s="37">
        <v>5.5</v>
      </c>
      <c r="M91" s="37">
        <v>2.7</v>
      </c>
      <c r="N91" s="20">
        <v>5</v>
      </c>
      <c r="O91" s="67">
        <f t="shared" si="1"/>
        <v>0</v>
      </c>
      <c r="P91" s="60" t="s">
        <v>45</v>
      </c>
      <c r="Q91" s="15"/>
    </row>
    <row r="92" spans="1:17" ht="15" customHeight="1" x14ac:dyDescent="0.3">
      <c r="A92" s="14"/>
      <c r="B92" s="23" t="s">
        <v>53</v>
      </c>
      <c r="C92" s="19" t="s">
        <v>3</v>
      </c>
      <c r="D92" s="20">
        <v>2024</v>
      </c>
      <c r="E92" s="37">
        <v>1</v>
      </c>
      <c r="F92" s="37">
        <v>2</v>
      </c>
      <c r="G92" s="37">
        <v>5.5</v>
      </c>
      <c r="H92" s="37">
        <v>2.9</v>
      </c>
      <c r="I92" s="20">
        <v>5</v>
      </c>
      <c r="J92" s="37">
        <v>1</v>
      </c>
      <c r="K92" s="37">
        <v>2</v>
      </c>
      <c r="L92" s="37">
        <v>5.5</v>
      </c>
      <c r="M92" s="37">
        <v>2.9</v>
      </c>
      <c r="N92" s="20">
        <v>5</v>
      </c>
      <c r="O92" s="67">
        <f t="shared" si="1"/>
        <v>0</v>
      </c>
      <c r="P92" s="60" t="s">
        <v>45</v>
      </c>
      <c r="Q92" s="15"/>
    </row>
    <row r="93" spans="1:17" ht="15" customHeight="1" x14ac:dyDescent="0.3">
      <c r="A93" s="14"/>
      <c r="B93" s="23" t="s">
        <v>53</v>
      </c>
      <c r="C93" s="22" t="s">
        <v>4</v>
      </c>
      <c r="D93" s="20">
        <v>2024</v>
      </c>
      <c r="E93" s="37">
        <v>1</v>
      </c>
      <c r="F93" s="37">
        <v>2</v>
      </c>
      <c r="G93" s="37">
        <v>5.5</v>
      </c>
      <c r="H93" s="37">
        <v>2.6</v>
      </c>
      <c r="I93" s="20">
        <v>5</v>
      </c>
      <c r="J93" s="37">
        <v>1</v>
      </c>
      <c r="K93" s="37">
        <v>2</v>
      </c>
      <c r="L93" s="37">
        <v>5.5</v>
      </c>
      <c r="M93" s="37">
        <v>2.6</v>
      </c>
      <c r="N93" s="20">
        <v>5</v>
      </c>
      <c r="O93" s="67">
        <f t="shared" si="1"/>
        <v>0</v>
      </c>
      <c r="P93" s="60" t="s">
        <v>45</v>
      </c>
      <c r="Q93" s="15"/>
    </row>
    <row r="94" spans="1:17" ht="15" customHeight="1" x14ac:dyDescent="0.3">
      <c r="A94" s="14"/>
      <c r="B94" s="23" t="s">
        <v>53</v>
      </c>
      <c r="C94" s="22" t="s">
        <v>5</v>
      </c>
      <c r="D94" s="20">
        <v>2024</v>
      </c>
      <c r="E94" s="37">
        <v>3.5</v>
      </c>
      <c r="F94" s="37">
        <v>5</v>
      </c>
      <c r="G94" s="37">
        <v>7</v>
      </c>
      <c r="H94" s="37">
        <v>5.333333333333333</v>
      </c>
      <c r="I94" s="20">
        <v>5</v>
      </c>
      <c r="J94" s="37">
        <v>3.5</v>
      </c>
      <c r="K94" s="37">
        <v>5</v>
      </c>
      <c r="L94" s="37">
        <v>7</v>
      </c>
      <c r="M94" s="37">
        <v>5.333333333333333</v>
      </c>
      <c r="N94" s="20">
        <v>5</v>
      </c>
      <c r="O94" s="67">
        <f t="shared" si="1"/>
        <v>0</v>
      </c>
      <c r="P94" s="60" t="s">
        <v>45</v>
      </c>
      <c r="Q94" s="15"/>
    </row>
    <row r="95" spans="1:17" ht="15" customHeight="1" x14ac:dyDescent="0.3">
      <c r="A95" s="14"/>
      <c r="B95" s="23" t="s">
        <v>53</v>
      </c>
      <c r="C95" s="22" t="s">
        <v>6</v>
      </c>
      <c r="D95" s="20">
        <v>2024</v>
      </c>
      <c r="E95" s="37">
        <v>2.5</v>
      </c>
      <c r="F95" s="37">
        <v>3</v>
      </c>
      <c r="G95" s="37">
        <v>6</v>
      </c>
      <c r="H95" s="37">
        <v>3.7</v>
      </c>
      <c r="I95" s="20">
        <v>5</v>
      </c>
      <c r="J95" s="37">
        <v>2.5</v>
      </c>
      <c r="K95" s="37">
        <v>3</v>
      </c>
      <c r="L95" s="37">
        <v>6</v>
      </c>
      <c r="M95" s="37">
        <v>3.7</v>
      </c>
      <c r="N95" s="20">
        <v>5</v>
      </c>
      <c r="O95" s="67">
        <f t="shared" si="1"/>
        <v>0</v>
      </c>
      <c r="P95" s="60" t="s">
        <v>45</v>
      </c>
      <c r="Q95" s="15"/>
    </row>
    <row r="96" spans="1:17" ht="15" customHeight="1" x14ac:dyDescent="0.3">
      <c r="A96" s="14"/>
      <c r="B96" s="23" t="s">
        <v>53</v>
      </c>
      <c r="C96" s="22" t="s">
        <v>7</v>
      </c>
      <c r="D96" s="20">
        <v>2024</v>
      </c>
      <c r="E96" s="37">
        <v>1.5</v>
      </c>
      <c r="F96" s="37">
        <v>2</v>
      </c>
      <c r="G96" s="37">
        <v>5.5</v>
      </c>
      <c r="H96" s="37">
        <v>3.2</v>
      </c>
      <c r="I96" s="20">
        <v>5</v>
      </c>
      <c r="J96" s="37">
        <v>1.5</v>
      </c>
      <c r="K96" s="37">
        <v>2</v>
      </c>
      <c r="L96" s="37">
        <v>5.5</v>
      </c>
      <c r="M96" s="37">
        <v>3.2</v>
      </c>
      <c r="N96" s="20">
        <v>5</v>
      </c>
      <c r="O96" s="67">
        <f t="shared" si="1"/>
        <v>0</v>
      </c>
      <c r="P96" s="60" t="s">
        <v>45</v>
      </c>
      <c r="Q96" s="15"/>
    </row>
    <row r="97" spans="1:17" ht="15" customHeight="1" x14ac:dyDescent="0.3">
      <c r="A97" s="14"/>
      <c r="B97" s="23" t="s">
        <v>53</v>
      </c>
      <c r="C97" s="22" t="s">
        <v>8</v>
      </c>
      <c r="D97" s="20">
        <v>2024</v>
      </c>
      <c r="E97" s="37">
        <v>3</v>
      </c>
      <c r="F97" s="37">
        <v>4</v>
      </c>
      <c r="G97" s="37">
        <v>6.5</v>
      </c>
      <c r="H97" s="37">
        <v>4.8</v>
      </c>
      <c r="I97" s="20">
        <v>5</v>
      </c>
      <c r="J97" s="37">
        <v>3</v>
      </c>
      <c r="K97" s="37">
        <v>4</v>
      </c>
      <c r="L97" s="37">
        <v>6.5</v>
      </c>
      <c r="M97" s="37">
        <v>4.8</v>
      </c>
      <c r="N97" s="20">
        <v>5</v>
      </c>
      <c r="O97" s="67">
        <f t="shared" si="1"/>
        <v>0</v>
      </c>
      <c r="P97" s="60" t="s">
        <v>45</v>
      </c>
      <c r="Q97" s="15"/>
    </row>
    <row r="98" spans="1:17" ht="15" customHeight="1" x14ac:dyDescent="0.3">
      <c r="B98" s="24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  <c r="P98" s="25"/>
    </row>
    <row r="99" spans="1:17" ht="15" customHeight="1" x14ac:dyDescent="0.3"/>
    <row r="100" spans="1:17" ht="15" customHeight="1" x14ac:dyDescent="0.3"/>
    <row r="101" spans="1:17" ht="15" customHeight="1" x14ac:dyDescent="0.3"/>
    <row r="102" spans="1:17" ht="15" customHeight="1" x14ac:dyDescent="0.3"/>
    <row r="103" spans="1:17" ht="15" customHeight="1" x14ac:dyDescent="0.3"/>
    <row r="104" spans="1:17" ht="15" customHeight="1" x14ac:dyDescent="0.3"/>
    <row r="105" spans="1:17" ht="15" customHeight="1" x14ac:dyDescent="0.3"/>
    <row r="106" spans="1:17" ht="15" customHeight="1" x14ac:dyDescent="0.3"/>
    <row r="107" spans="1:17" ht="15" customHeight="1" x14ac:dyDescent="0.3"/>
    <row r="108" spans="1:17" ht="15" customHeight="1" x14ac:dyDescent="0.3"/>
    <row r="109" spans="1:17" ht="15" customHeight="1" x14ac:dyDescent="0.3"/>
    <row r="110" spans="1:17" ht="15" customHeight="1" x14ac:dyDescent="0.3"/>
    <row r="111" spans="1:17" ht="15" customHeight="1" x14ac:dyDescent="0.3"/>
    <row r="112" spans="1:17" ht="15" customHeight="1" x14ac:dyDescent="0.3"/>
    <row r="113" ht="15" customHeight="1" x14ac:dyDescent="0.3"/>
    <row r="114" ht="15" customHeight="1" x14ac:dyDescent="0.3"/>
    <row r="115" ht="15" customHeight="1" x14ac:dyDescent="0.3"/>
    <row r="116" ht="15" customHeight="1" x14ac:dyDescent="0.3"/>
    <row r="117" ht="15" customHeight="1" x14ac:dyDescent="0.3"/>
    <row r="118" ht="15" customHeight="1" x14ac:dyDescent="0.3"/>
    <row r="119" ht="15" customHeight="1" x14ac:dyDescent="0.3"/>
    <row r="120" ht="15" customHeight="1" x14ac:dyDescent="0.3"/>
    <row r="121" ht="15" customHeight="1" x14ac:dyDescent="0.3"/>
    <row r="122" ht="15" customHeight="1" x14ac:dyDescent="0.3"/>
    <row r="123" ht="15" customHeight="1" x14ac:dyDescent="0.3"/>
    <row r="124" ht="15" customHeight="1" x14ac:dyDescent="0.3"/>
    <row r="125" ht="15" customHeight="1" x14ac:dyDescent="0.3"/>
    <row r="126" ht="15" customHeight="1" x14ac:dyDescent="0.3"/>
    <row r="127" ht="15" customHeight="1" x14ac:dyDescent="0.3"/>
    <row r="128" ht="15" customHeight="1" x14ac:dyDescent="0.3"/>
    <row r="129" ht="15" customHeight="1" x14ac:dyDescent="0.3"/>
    <row r="130" ht="15" customHeight="1" x14ac:dyDescent="0.3"/>
    <row r="131" ht="15" customHeight="1" x14ac:dyDescent="0.3"/>
    <row r="132" ht="15" customHeight="1" x14ac:dyDescent="0.3"/>
    <row r="133" ht="15" customHeight="1" x14ac:dyDescent="0.3"/>
    <row r="134" ht="15" customHeight="1" x14ac:dyDescent="0.3"/>
    <row r="135" ht="15" customHeight="1" x14ac:dyDescent="0.3"/>
    <row r="136" ht="15" customHeight="1" x14ac:dyDescent="0.3"/>
    <row r="137" ht="15" customHeight="1" x14ac:dyDescent="0.3"/>
    <row r="138" ht="15" customHeight="1" x14ac:dyDescent="0.3"/>
    <row r="139" ht="15" customHeight="1" x14ac:dyDescent="0.3"/>
    <row r="140" ht="15" customHeight="1" x14ac:dyDescent="0.3"/>
    <row r="141" ht="15" customHeight="1" x14ac:dyDescent="0.3"/>
    <row r="142" ht="15" customHeight="1" x14ac:dyDescent="0.3"/>
    <row r="143" ht="15" customHeight="1" x14ac:dyDescent="0.3"/>
    <row r="144" ht="15" customHeight="1" x14ac:dyDescent="0.3"/>
    <row r="145" ht="15" customHeight="1" x14ac:dyDescent="0.3"/>
    <row r="146" ht="15" customHeight="1" x14ac:dyDescent="0.3"/>
    <row r="147" ht="15" customHeight="1" x14ac:dyDescent="0.3"/>
    <row r="148" ht="15" customHeight="1" x14ac:dyDescent="0.3"/>
    <row r="149" ht="15" customHeight="1" x14ac:dyDescent="0.3"/>
    <row r="150" ht="15" customHeight="1" x14ac:dyDescent="0.3"/>
    <row r="151" ht="15" customHeight="1" x14ac:dyDescent="0.3"/>
    <row r="152" ht="15" customHeight="1" x14ac:dyDescent="0.3"/>
    <row r="153" ht="15" customHeight="1" x14ac:dyDescent="0.3"/>
    <row r="154" ht="15" customHeight="1" x14ac:dyDescent="0.3"/>
    <row r="155" ht="15" customHeight="1" x14ac:dyDescent="0.3"/>
    <row r="156" ht="15" customHeight="1" x14ac:dyDescent="0.3"/>
    <row r="157" ht="15" customHeight="1" x14ac:dyDescent="0.3"/>
    <row r="158" ht="15" customHeight="1" x14ac:dyDescent="0.3"/>
    <row r="159" ht="15" customHeight="1" x14ac:dyDescent="0.3"/>
    <row r="160" ht="15" customHeight="1" x14ac:dyDescent="0.3"/>
    <row r="161" ht="15" customHeight="1" x14ac:dyDescent="0.3"/>
    <row r="162" ht="15" customHeight="1" x14ac:dyDescent="0.3"/>
    <row r="163" ht="15" customHeight="1" x14ac:dyDescent="0.3"/>
    <row r="164" ht="15" customHeight="1" x14ac:dyDescent="0.3"/>
    <row r="165" ht="15" customHeight="1" x14ac:dyDescent="0.3"/>
    <row r="166" ht="15" customHeight="1" x14ac:dyDescent="0.3"/>
    <row r="167" ht="15" customHeight="1" x14ac:dyDescent="0.3"/>
    <row r="168" ht="15" customHeight="1" x14ac:dyDescent="0.3"/>
    <row r="169" ht="15" customHeight="1" x14ac:dyDescent="0.3"/>
    <row r="170" ht="15" customHeight="1" x14ac:dyDescent="0.3"/>
    <row r="171" ht="15" customHeight="1" x14ac:dyDescent="0.3"/>
    <row r="172" ht="15" customHeight="1" x14ac:dyDescent="0.3"/>
    <row r="173" ht="15" customHeight="1" x14ac:dyDescent="0.3"/>
    <row r="174" ht="15" customHeight="1" x14ac:dyDescent="0.3"/>
    <row r="175" ht="15" customHeight="1" x14ac:dyDescent="0.3"/>
    <row r="176" ht="15" customHeight="1" x14ac:dyDescent="0.3"/>
    <row r="177" ht="15" customHeight="1" x14ac:dyDescent="0.3"/>
    <row r="178" x14ac:dyDescent="0.3"/>
    <row r="179" x14ac:dyDescent="0.3"/>
    <row r="180" x14ac:dyDescent="0.3"/>
    <row r="181" x14ac:dyDescent="0.3"/>
    <row r="182" x14ac:dyDescent="0.3"/>
    <row r="183" x14ac:dyDescent="0.3"/>
    <row r="184" x14ac:dyDescent="0.3"/>
    <row r="185" x14ac:dyDescent="0.3"/>
    <row r="186" x14ac:dyDescent="0.3"/>
    <row r="187" x14ac:dyDescent="0.3"/>
    <row r="188" x14ac:dyDescent="0.3"/>
    <row r="189" x14ac:dyDescent="0.3"/>
    <row r="190" x14ac:dyDescent="0.3"/>
    <row r="191" x14ac:dyDescent="0.3"/>
    <row r="192" x14ac:dyDescent="0.3"/>
    <row r="193" x14ac:dyDescent="0.3"/>
    <row r="194" x14ac:dyDescent="0.3"/>
    <row r="195" x14ac:dyDescent="0.3"/>
    <row r="196" x14ac:dyDescent="0.3"/>
    <row r="197" x14ac:dyDescent="0.3"/>
    <row r="198" x14ac:dyDescent="0.3"/>
    <row r="199" x14ac:dyDescent="0.3"/>
    <row r="200" x14ac:dyDescent="0.3"/>
    <row r="201" x14ac:dyDescent="0.3"/>
    <row r="202" x14ac:dyDescent="0.3"/>
    <row r="203" x14ac:dyDescent="0.3"/>
    <row r="204" x14ac:dyDescent="0.3"/>
    <row r="205" x14ac:dyDescent="0.3"/>
    <row r="206" x14ac:dyDescent="0.3"/>
    <row r="207" x14ac:dyDescent="0.3"/>
    <row r="208" x14ac:dyDescent="0.3"/>
    <row r="209" x14ac:dyDescent="0.3"/>
    <row r="210" x14ac:dyDescent="0.3"/>
    <row r="211" x14ac:dyDescent="0.3"/>
    <row r="212" x14ac:dyDescent="0.3"/>
    <row r="213" x14ac:dyDescent="0.3"/>
  </sheetData>
  <autoFilter ref="A8:V97" xr:uid="{D20FD4AA-CD4C-42EB-B7E7-00347E0B7CCA}"/>
  <mergeCells count="7">
    <mergeCell ref="P7:P8"/>
    <mergeCell ref="B7:B8"/>
    <mergeCell ref="C7:C8"/>
    <mergeCell ref="D7:D8"/>
    <mergeCell ref="E7:I7"/>
    <mergeCell ref="J7:N7"/>
    <mergeCell ref="O7:O8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3B9977-53AF-4D53-AB16-CFC2D2C1A4CB}">
  <sheetPr>
    <tabColor rgb="FFFFCCFF"/>
  </sheetPr>
  <dimension ref="A2:N17"/>
  <sheetViews>
    <sheetView showGridLines="0" zoomScale="80" zoomScaleNormal="80" workbookViewId="0">
      <selection activeCell="A11" sqref="A11"/>
    </sheetView>
  </sheetViews>
  <sheetFormatPr defaultRowHeight="15.5" x14ac:dyDescent="0.35"/>
  <cols>
    <col min="1" max="1" width="41.25" customWidth="1"/>
    <col min="2" max="2" width="13.75" customWidth="1"/>
    <col min="3" max="3" width="11.08203125" customWidth="1"/>
    <col min="4" max="4" width="16.25" customWidth="1"/>
    <col min="5" max="5" width="11.08203125" customWidth="1"/>
    <col min="6" max="6" width="16.25" customWidth="1"/>
    <col min="7" max="7" width="20.75" customWidth="1"/>
    <col min="8" max="8" width="11.08203125" customWidth="1"/>
    <col min="9" max="9" width="16.25" customWidth="1"/>
    <col min="10" max="10" width="11.08203125" customWidth="1"/>
    <col min="11" max="11" width="16.25" customWidth="1"/>
    <col min="12" max="12" width="20.75" customWidth="1"/>
    <col min="13" max="13" width="22.5" customWidth="1"/>
    <col min="14" max="14" width="18.08203125" customWidth="1"/>
  </cols>
  <sheetData>
    <row r="2" spans="1:14" ht="30.5" x14ac:dyDescent="0.35">
      <c r="A2" s="1" t="s">
        <v>55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</row>
    <row r="3" spans="1:14" ht="20.5" x14ac:dyDescent="0.35">
      <c r="A3" s="5" t="s">
        <v>49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</row>
    <row r="4" spans="1:14" x14ac:dyDescent="0.35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1:14" x14ac:dyDescent="0.35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1:14" x14ac:dyDescent="0.35">
      <c r="A6" s="6"/>
      <c r="B6" s="6"/>
      <c r="C6" s="33" t="s">
        <v>40</v>
      </c>
      <c r="D6" s="33" t="s">
        <v>40</v>
      </c>
      <c r="E6" s="33" t="s">
        <v>40</v>
      </c>
      <c r="F6" s="33" t="s">
        <v>40</v>
      </c>
      <c r="G6" s="33" t="s">
        <v>40</v>
      </c>
      <c r="H6" s="33" t="s">
        <v>40</v>
      </c>
      <c r="I6" s="33" t="s">
        <v>40</v>
      </c>
      <c r="J6" s="33" t="s">
        <v>40</v>
      </c>
      <c r="K6" s="33" t="s">
        <v>40</v>
      </c>
      <c r="L6" s="33" t="s">
        <v>40</v>
      </c>
      <c r="M6" s="33" t="s">
        <v>40</v>
      </c>
      <c r="N6" s="33"/>
    </row>
    <row r="7" spans="1:14" x14ac:dyDescent="0.35">
      <c r="A7" s="89" t="s">
        <v>14</v>
      </c>
      <c r="B7" s="89" t="s">
        <v>15</v>
      </c>
      <c r="C7" s="89" t="s">
        <v>16</v>
      </c>
      <c r="D7" s="89"/>
      <c r="E7" s="89"/>
      <c r="F7" s="89"/>
      <c r="G7" s="89"/>
      <c r="H7" s="89" t="s">
        <v>17</v>
      </c>
      <c r="I7" s="89"/>
      <c r="J7" s="89"/>
      <c r="K7" s="89"/>
      <c r="L7" s="89"/>
      <c r="M7" s="90" t="s">
        <v>18</v>
      </c>
      <c r="N7" s="89" t="s">
        <v>19</v>
      </c>
    </row>
    <row r="8" spans="1:14" x14ac:dyDescent="0.35">
      <c r="A8" s="89"/>
      <c r="B8" s="89"/>
      <c r="C8" s="2" t="s">
        <v>20</v>
      </c>
      <c r="D8" s="2" t="s">
        <v>21</v>
      </c>
      <c r="E8" s="2" t="s">
        <v>22</v>
      </c>
      <c r="F8" s="2" t="s">
        <v>23</v>
      </c>
      <c r="G8" s="2" t="s">
        <v>24</v>
      </c>
      <c r="H8" s="3" t="s">
        <v>20</v>
      </c>
      <c r="I8" s="3" t="s">
        <v>21</v>
      </c>
      <c r="J8" s="3" t="s">
        <v>22</v>
      </c>
      <c r="K8" s="3" t="s">
        <v>23</v>
      </c>
      <c r="L8" s="3" t="s">
        <v>24</v>
      </c>
      <c r="M8" s="90"/>
      <c r="N8" s="89"/>
    </row>
    <row r="9" spans="1:14" x14ac:dyDescent="0.35">
      <c r="A9" s="43" t="s">
        <v>0</v>
      </c>
      <c r="B9" s="35">
        <v>2025</v>
      </c>
      <c r="C9" s="45">
        <v>8</v>
      </c>
      <c r="D9" s="45">
        <v>10</v>
      </c>
      <c r="E9" s="45">
        <v>11.5</v>
      </c>
      <c r="F9" s="45">
        <v>9.3834862385321092</v>
      </c>
      <c r="G9" s="56">
        <v>116</v>
      </c>
      <c r="H9" s="45">
        <v>8</v>
      </c>
      <c r="I9" s="45">
        <v>10.8</v>
      </c>
      <c r="J9" s="45">
        <v>11.9</v>
      </c>
      <c r="K9" s="45">
        <v>9.9</v>
      </c>
      <c r="L9" s="56">
        <v>113</v>
      </c>
      <c r="M9" s="64">
        <f t="shared" ref="M9:M17" si="0">(G9-L9)/G9</f>
        <v>2.5862068965517241E-2</v>
      </c>
      <c r="N9" s="63" t="s">
        <v>45</v>
      </c>
    </row>
    <row r="10" spans="1:14" x14ac:dyDescent="0.35">
      <c r="A10" s="43" t="s">
        <v>1</v>
      </c>
      <c r="B10" s="35">
        <v>2025</v>
      </c>
      <c r="C10" s="45">
        <v>7</v>
      </c>
      <c r="D10" s="45">
        <v>10</v>
      </c>
      <c r="E10" s="45">
        <v>10.9</v>
      </c>
      <c r="F10" s="45">
        <v>9.8000000000000007</v>
      </c>
      <c r="G10" s="56">
        <v>116</v>
      </c>
      <c r="H10" s="45">
        <v>8</v>
      </c>
      <c r="I10" s="45">
        <v>11</v>
      </c>
      <c r="J10" s="45">
        <v>12.4</v>
      </c>
      <c r="K10" s="45">
        <v>10.7</v>
      </c>
      <c r="L10" s="56">
        <v>106</v>
      </c>
      <c r="M10" s="64">
        <f t="shared" si="0"/>
        <v>8.6206896551724144E-2</v>
      </c>
      <c r="N10" s="63" t="s">
        <v>45</v>
      </c>
    </row>
    <row r="11" spans="1:14" x14ac:dyDescent="0.35">
      <c r="A11" s="43" t="s">
        <v>2</v>
      </c>
      <c r="B11" s="35">
        <v>2025</v>
      </c>
      <c r="C11" s="45">
        <v>8</v>
      </c>
      <c r="D11" s="45">
        <v>10</v>
      </c>
      <c r="E11" s="45">
        <v>10.9</v>
      </c>
      <c r="F11" s="45">
        <v>9.8000000000000007</v>
      </c>
      <c r="G11" s="56">
        <v>116</v>
      </c>
      <c r="H11" s="45">
        <v>8</v>
      </c>
      <c r="I11" s="45">
        <v>10.8</v>
      </c>
      <c r="J11" s="45">
        <v>11</v>
      </c>
      <c r="K11" s="45">
        <v>9.8000000000000007</v>
      </c>
      <c r="L11" s="56">
        <v>111</v>
      </c>
      <c r="M11" s="64">
        <f t="shared" si="0"/>
        <v>4.3103448275862072E-2</v>
      </c>
      <c r="N11" s="63" t="s">
        <v>45</v>
      </c>
    </row>
    <row r="12" spans="1:14" x14ac:dyDescent="0.35">
      <c r="A12" s="43" t="s">
        <v>3</v>
      </c>
      <c r="B12" s="35">
        <v>2025</v>
      </c>
      <c r="C12" s="45">
        <v>8</v>
      </c>
      <c r="D12" s="45">
        <v>10</v>
      </c>
      <c r="E12" s="45">
        <v>10.8</v>
      </c>
      <c r="F12" s="45">
        <v>9.8000000000000007</v>
      </c>
      <c r="G12" s="56">
        <v>116</v>
      </c>
      <c r="H12" s="45">
        <v>8</v>
      </c>
      <c r="I12" s="45">
        <v>10.4</v>
      </c>
      <c r="J12" s="45">
        <v>11</v>
      </c>
      <c r="K12" s="45">
        <v>10.1</v>
      </c>
      <c r="L12" s="56">
        <v>113</v>
      </c>
      <c r="M12" s="64">
        <f t="shared" si="0"/>
        <v>2.5862068965517241E-2</v>
      </c>
      <c r="N12" s="63" t="s">
        <v>45</v>
      </c>
    </row>
    <row r="13" spans="1:14" x14ac:dyDescent="0.35">
      <c r="A13" s="43" t="s">
        <v>4</v>
      </c>
      <c r="B13" s="35">
        <v>2025</v>
      </c>
      <c r="C13" s="45">
        <v>8</v>
      </c>
      <c r="D13" s="45">
        <v>10</v>
      </c>
      <c r="E13" s="45">
        <v>11</v>
      </c>
      <c r="F13" s="45">
        <v>9.9</v>
      </c>
      <c r="G13" s="56">
        <v>116</v>
      </c>
      <c r="H13" s="45">
        <v>8</v>
      </c>
      <c r="I13" s="45">
        <v>10.4</v>
      </c>
      <c r="J13" s="45">
        <v>11</v>
      </c>
      <c r="K13" s="45">
        <v>10.1</v>
      </c>
      <c r="L13" s="56">
        <v>111</v>
      </c>
      <c r="M13" s="64">
        <f t="shared" si="0"/>
        <v>4.3103448275862072E-2</v>
      </c>
      <c r="N13" s="63" t="s">
        <v>45</v>
      </c>
    </row>
    <row r="14" spans="1:14" x14ac:dyDescent="0.35">
      <c r="A14" s="43" t="s">
        <v>5</v>
      </c>
      <c r="B14" s="35">
        <v>2025</v>
      </c>
      <c r="C14" s="45">
        <v>8</v>
      </c>
      <c r="D14" s="45">
        <v>10</v>
      </c>
      <c r="E14" s="45">
        <v>12.3</v>
      </c>
      <c r="F14" s="45">
        <v>10.199999999999999</v>
      </c>
      <c r="G14" s="56">
        <v>116</v>
      </c>
      <c r="H14" s="45">
        <v>8</v>
      </c>
      <c r="I14" s="45">
        <v>10.6</v>
      </c>
      <c r="J14" s="45">
        <v>12.9</v>
      </c>
      <c r="K14" s="45">
        <v>10.4</v>
      </c>
      <c r="L14" s="56">
        <v>108</v>
      </c>
      <c r="M14" s="64">
        <f t="shared" si="0"/>
        <v>6.8965517241379309E-2</v>
      </c>
      <c r="N14" s="63" t="s">
        <v>45</v>
      </c>
    </row>
    <row r="15" spans="1:14" x14ac:dyDescent="0.35">
      <c r="A15" s="43" t="s">
        <v>6</v>
      </c>
      <c r="B15" s="35">
        <v>2025</v>
      </c>
      <c r="C15" s="45">
        <v>8</v>
      </c>
      <c r="D15" s="45">
        <v>10</v>
      </c>
      <c r="E15" s="45">
        <v>11.2</v>
      </c>
      <c r="F15" s="45">
        <v>9.4</v>
      </c>
      <c r="G15" s="56">
        <v>116</v>
      </c>
      <c r="H15" s="45">
        <v>8</v>
      </c>
      <c r="I15" s="45">
        <v>10.199999999999999</v>
      </c>
      <c r="J15" s="45">
        <v>11.6</v>
      </c>
      <c r="K15" s="45">
        <v>10</v>
      </c>
      <c r="L15" s="56">
        <v>111</v>
      </c>
      <c r="M15" s="64">
        <f t="shared" si="0"/>
        <v>4.3103448275862072E-2</v>
      </c>
      <c r="N15" s="63" t="s">
        <v>45</v>
      </c>
    </row>
    <row r="16" spans="1:14" x14ac:dyDescent="0.35">
      <c r="A16" s="44" t="s">
        <v>7</v>
      </c>
      <c r="B16" s="35">
        <v>2025</v>
      </c>
      <c r="C16" s="45">
        <v>8</v>
      </c>
      <c r="D16" s="45">
        <v>10</v>
      </c>
      <c r="E16" s="45">
        <v>11.2</v>
      </c>
      <c r="F16" s="45">
        <v>9.4</v>
      </c>
      <c r="G16" s="56">
        <v>116</v>
      </c>
      <c r="H16" s="45">
        <v>8</v>
      </c>
      <c r="I16" s="45">
        <v>10.199999999999999</v>
      </c>
      <c r="J16" s="45">
        <v>11.6</v>
      </c>
      <c r="K16" s="45">
        <v>10</v>
      </c>
      <c r="L16" s="56">
        <v>111</v>
      </c>
      <c r="M16" s="64">
        <f t="shared" si="0"/>
        <v>4.3103448275862072E-2</v>
      </c>
      <c r="N16" s="63" t="s">
        <v>45</v>
      </c>
    </row>
    <row r="17" spans="1:14" x14ac:dyDescent="0.35">
      <c r="A17" s="44" t="s">
        <v>8</v>
      </c>
      <c r="B17" s="35">
        <v>2025</v>
      </c>
      <c r="C17" s="45">
        <v>8</v>
      </c>
      <c r="D17" s="45">
        <v>11.2</v>
      </c>
      <c r="E17" s="45">
        <v>11.8</v>
      </c>
      <c r="F17" s="45">
        <v>10.199999999999999</v>
      </c>
      <c r="G17" s="56">
        <v>116</v>
      </c>
      <c r="H17" s="45">
        <v>8</v>
      </c>
      <c r="I17" s="45">
        <v>11.6</v>
      </c>
      <c r="J17" s="45">
        <v>12.8</v>
      </c>
      <c r="K17" s="45">
        <v>10.9</v>
      </c>
      <c r="L17" s="56">
        <v>82</v>
      </c>
      <c r="M17" s="64">
        <f t="shared" si="0"/>
        <v>0.29310344827586204</v>
      </c>
      <c r="N17" s="63" t="s">
        <v>45</v>
      </c>
    </row>
  </sheetData>
  <mergeCells count="6">
    <mergeCell ref="N7:N8"/>
    <mergeCell ref="A7:A8"/>
    <mergeCell ref="B7:B8"/>
    <mergeCell ref="C7:G7"/>
    <mergeCell ref="H7:L7"/>
    <mergeCell ref="M7:M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E5FE85-8EF7-4BE3-8A9D-FAD41E271840}">
  <sheetPr>
    <tabColor rgb="FFFFCCFF"/>
  </sheetPr>
  <dimension ref="A1:V228"/>
  <sheetViews>
    <sheetView zoomScale="80" zoomScaleNormal="80" workbookViewId="0">
      <selection activeCell="B33" sqref="B33"/>
    </sheetView>
  </sheetViews>
  <sheetFormatPr defaultColWidth="0" defaultRowHeight="15" customHeight="1" zeroHeight="1" x14ac:dyDescent="0.3"/>
  <cols>
    <col min="1" max="1" width="5" style="8" customWidth="1"/>
    <col min="2" max="2" width="43.75" style="9" customWidth="1"/>
    <col min="3" max="3" width="43.75" style="8" customWidth="1"/>
    <col min="4" max="4" width="13.25" style="8" customWidth="1"/>
    <col min="5" max="5" width="11.08203125" style="8" customWidth="1"/>
    <col min="6" max="6" width="13.25" style="8" customWidth="1"/>
    <col min="7" max="7" width="11.08203125" style="8" customWidth="1"/>
    <col min="8" max="8" width="16.25" style="8" customWidth="1"/>
    <col min="9" max="9" width="15.25" style="8" customWidth="1"/>
    <col min="10" max="10" width="11.08203125" style="8" customWidth="1"/>
    <col min="11" max="11" width="13.25" style="8" customWidth="1"/>
    <col min="12" max="12" width="11.08203125" style="8" customWidth="1"/>
    <col min="13" max="13" width="13.5" style="8" customWidth="1"/>
    <col min="14" max="14" width="15.08203125" style="8" customWidth="1"/>
    <col min="15" max="15" width="20.08203125" style="38" customWidth="1"/>
    <col min="16" max="16" width="16" style="8" customWidth="1"/>
    <col min="17" max="22" width="8" style="8" customWidth="1"/>
    <col min="23" max="16384" width="8" style="8" hidden="1"/>
  </cols>
  <sheetData>
    <row r="1" spans="1:18" ht="14" x14ac:dyDescent="0.3"/>
    <row r="2" spans="1:18" ht="30.5" x14ac:dyDescent="0.3">
      <c r="B2" s="10" t="s">
        <v>55</v>
      </c>
    </row>
    <row r="3" spans="1:18" ht="20.5" x14ac:dyDescent="0.3">
      <c r="B3" s="11" t="s">
        <v>49</v>
      </c>
    </row>
    <row r="4" spans="1:18" ht="14" x14ac:dyDescent="0.3"/>
    <row r="5" spans="1:18" ht="14" x14ac:dyDescent="0.3"/>
    <row r="6" spans="1:18" ht="14" x14ac:dyDescent="0.3">
      <c r="B6" s="12"/>
      <c r="C6" s="13"/>
      <c r="D6" s="13"/>
      <c r="E6" s="32" t="s">
        <v>40</v>
      </c>
      <c r="F6" s="32" t="s">
        <v>40</v>
      </c>
      <c r="G6" s="32" t="s">
        <v>40</v>
      </c>
      <c r="H6" s="32" t="s">
        <v>40</v>
      </c>
      <c r="I6" s="32" t="s">
        <v>40</v>
      </c>
      <c r="J6" s="32" t="s">
        <v>40</v>
      </c>
      <c r="K6" s="32" t="s">
        <v>40</v>
      </c>
      <c r="L6" s="32" t="s">
        <v>40</v>
      </c>
      <c r="M6" s="32" t="s">
        <v>40</v>
      </c>
      <c r="N6" s="32" t="s">
        <v>40</v>
      </c>
      <c r="O6" s="39" t="s">
        <v>40</v>
      </c>
      <c r="P6" s="32"/>
    </row>
    <row r="7" spans="1:18" ht="40.15" customHeight="1" x14ac:dyDescent="0.3">
      <c r="A7" s="14"/>
      <c r="B7" s="92" t="s">
        <v>25</v>
      </c>
      <c r="C7" s="91" t="s">
        <v>14</v>
      </c>
      <c r="D7" s="91" t="s">
        <v>15</v>
      </c>
      <c r="E7" s="91" t="s">
        <v>16</v>
      </c>
      <c r="F7" s="91"/>
      <c r="G7" s="91"/>
      <c r="H7" s="91"/>
      <c r="I7" s="91"/>
      <c r="J7" s="91" t="s">
        <v>17</v>
      </c>
      <c r="K7" s="91"/>
      <c r="L7" s="91"/>
      <c r="M7" s="91"/>
      <c r="N7" s="91"/>
      <c r="O7" s="93" t="s">
        <v>18</v>
      </c>
      <c r="P7" s="91" t="s">
        <v>19</v>
      </c>
      <c r="Q7" s="15"/>
    </row>
    <row r="8" spans="1:18" ht="25.15" customHeight="1" x14ac:dyDescent="0.3">
      <c r="A8" s="14"/>
      <c r="B8" s="92"/>
      <c r="C8" s="91"/>
      <c r="D8" s="91"/>
      <c r="E8" s="16" t="s">
        <v>20</v>
      </c>
      <c r="F8" s="16" t="s">
        <v>21</v>
      </c>
      <c r="G8" s="16" t="s">
        <v>22</v>
      </c>
      <c r="H8" s="16" t="s">
        <v>23</v>
      </c>
      <c r="I8" s="16" t="s">
        <v>24</v>
      </c>
      <c r="J8" s="17" t="s">
        <v>20</v>
      </c>
      <c r="K8" s="17" t="s">
        <v>21</v>
      </c>
      <c r="L8" s="17" t="s">
        <v>22</v>
      </c>
      <c r="M8" s="17" t="s">
        <v>23</v>
      </c>
      <c r="N8" s="17" t="s">
        <v>24</v>
      </c>
      <c r="O8" s="93"/>
      <c r="P8" s="91"/>
      <c r="Q8" s="15"/>
    </row>
    <row r="9" spans="1:18" ht="14" x14ac:dyDescent="0.3">
      <c r="A9" s="14"/>
      <c r="B9" s="18" t="s">
        <v>9</v>
      </c>
      <c r="C9" s="19" t="s">
        <v>0</v>
      </c>
      <c r="D9" s="20">
        <v>2025</v>
      </c>
      <c r="E9" s="37">
        <v>9.1999999999999993</v>
      </c>
      <c r="F9" s="37">
        <v>10</v>
      </c>
      <c r="G9" s="37">
        <v>10.25</v>
      </c>
      <c r="H9" s="37">
        <v>10.104166666666666</v>
      </c>
      <c r="I9" s="20">
        <v>26</v>
      </c>
      <c r="J9" s="37">
        <v>9.1999999999999993</v>
      </c>
      <c r="K9" s="37">
        <v>10</v>
      </c>
      <c r="L9" s="37">
        <v>10.25</v>
      </c>
      <c r="M9" s="37">
        <v>10.104166666666666</v>
      </c>
      <c r="N9" s="20">
        <v>26</v>
      </c>
      <c r="O9" s="67">
        <f t="shared" ref="O9:O72" si="0">(I9-N9)/I9</f>
        <v>0</v>
      </c>
      <c r="P9" s="20" t="s">
        <v>45</v>
      </c>
      <c r="Q9" s="15"/>
    </row>
    <row r="10" spans="1:18" ht="14" x14ac:dyDescent="0.3">
      <c r="A10" s="14"/>
      <c r="B10" s="18" t="s">
        <v>9</v>
      </c>
      <c r="C10" s="7" t="s">
        <v>1</v>
      </c>
      <c r="D10" s="20">
        <v>2025</v>
      </c>
      <c r="E10" s="37">
        <v>8.25</v>
      </c>
      <c r="F10" s="37">
        <v>10</v>
      </c>
      <c r="G10" s="37">
        <v>10.4</v>
      </c>
      <c r="H10" s="37">
        <v>8.9</v>
      </c>
      <c r="I10" s="20">
        <v>26</v>
      </c>
      <c r="J10" s="37">
        <v>9.75</v>
      </c>
      <c r="K10" s="37">
        <v>10</v>
      </c>
      <c r="L10" s="37">
        <v>10.8</v>
      </c>
      <c r="M10" s="37">
        <v>10.1</v>
      </c>
      <c r="N10" s="21">
        <v>24</v>
      </c>
      <c r="O10" s="67">
        <f t="shared" si="0"/>
        <v>7.6923076923076927E-2</v>
      </c>
      <c r="P10" s="20" t="s">
        <v>45</v>
      </c>
      <c r="Q10" s="15"/>
      <c r="R10" s="26"/>
    </row>
    <row r="11" spans="1:18" ht="14" x14ac:dyDescent="0.3">
      <c r="A11" s="14"/>
      <c r="B11" s="18" t="s">
        <v>9</v>
      </c>
      <c r="C11" s="19" t="s">
        <v>2</v>
      </c>
      <c r="D11" s="20">
        <v>2025</v>
      </c>
      <c r="E11" s="37">
        <v>9.25</v>
      </c>
      <c r="F11" s="37">
        <v>10</v>
      </c>
      <c r="G11" s="37">
        <v>10.6</v>
      </c>
      <c r="H11" s="37">
        <v>9.8000000000000007</v>
      </c>
      <c r="I11" s="20">
        <v>26</v>
      </c>
      <c r="J11" s="37">
        <v>9.25</v>
      </c>
      <c r="K11" s="37">
        <v>10.1</v>
      </c>
      <c r="L11" s="37">
        <v>10.7</v>
      </c>
      <c r="M11" s="37">
        <v>9.8000000000000007</v>
      </c>
      <c r="N11" s="21">
        <v>25</v>
      </c>
      <c r="O11" s="67">
        <f t="shared" si="0"/>
        <v>3.8461538461538464E-2</v>
      </c>
      <c r="P11" s="20" t="s">
        <v>45</v>
      </c>
      <c r="Q11" s="15"/>
    </row>
    <row r="12" spans="1:18" ht="14" x14ac:dyDescent="0.3">
      <c r="A12" s="14"/>
      <c r="B12" s="18" t="s">
        <v>9</v>
      </c>
      <c r="C12" s="19" t="s">
        <v>3</v>
      </c>
      <c r="D12" s="20">
        <v>2025</v>
      </c>
      <c r="E12" s="37">
        <v>9.25</v>
      </c>
      <c r="F12" s="37">
        <v>10</v>
      </c>
      <c r="G12" s="37">
        <v>10.7</v>
      </c>
      <c r="H12" s="37">
        <v>9.6999999999999993</v>
      </c>
      <c r="I12" s="20">
        <v>26</v>
      </c>
      <c r="J12" s="37">
        <v>9.25</v>
      </c>
      <c r="K12" s="37">
        <v>10.1</v>
      </c>
      <c r="L12" s="37">
        <v>10.7</v>
      </c>
      <c r="M12" s="37">
        <v>9.8000000000000007</v>
      </c>
      <c r="N12" s="21">
        <v>25</v>
      </c>
      <c r="O12" s="67">
        <f t="shared" si="0"/>
        <v>3.8461538461538464E-2</v>
      </c>
      <c r="P12" s="20" t="s">
        <v>45</v>
      </c>
      <c r="Q12" s="15"/>
    </row>
    <row r="13" spans="1:18" ht="14" x14ac:dyDescent="0.3">
      <c r="A13" s="14"/>
      <c r="B13" s="18" t="s">
        <v>9</v>
      </c>
      <c r="C13" s="19" t="s">
        <v>4</v>
      </c>
      <c r="D13" s="20">
        <v>2025</v>
      </c>
      <c r="E13" s="37">
        <v>9.4</v>
      </c>
      <c r="F13" s="37">
        <v>10</v>
      </c>
      <c r="G13" s="37">
        <v>10</v>
      </c>
      <c r="H13" s="37">
        <v>9.6999999999999993</v>
      </c>
      <c r="I13" s="20">
        <v>26</v>
      </c>
      <c r="J13" s="37">
        <v>9.4</v>
      </c>
      <c r="K13" s="37">
        <v>10.199999999999999</v>
      </c>
      <c r="L13" s="37">
        <v>10.8</v>
      </c>
      <c r="M13" s="37">
        <v>9.9</v>
      </c>
      <c r="N13" s="21">
        <v>24</v>
      </c>
      <c r="O13" s="67">
        <f t="shared" si="0"/>
        <v>7.6923076923076927E-2</v>
      </c>
      <c r="P13" s="20" t="s">
        <v>45</v>
      </c>
      <c r="Q13" s="15"/>
    </row>
    <row r="14" spans="1:18" ht="14" x14ac:dyDescent="0.3">
      <c r="A14" s="14"/>
      <c r="B14" s="18" t="s">
        <v>9</v>
      </c>
      <c r="C14" s="22" t="s">
        <v>5</v>
      </c>
      <c r="D14" s="20">
        <v>2025</v>
      </c>
      <c r="E14" s="37">
        <v>10</v>
      </c>
      <c r="F14" s="37">
        <v>10.5</v>
      </c>
      <c r="G14" s="37">
        <v>11.2</v>
      </c>
      <c r="H14" s="37">
        <v>9.5576923076923084</v>
      </c>
      <c r="I14" s="20">
        <v>26</v>
      </c>
      <c r="J14" s="37">
        <v>10</v>
      </c>
      <c r="K14" s="37">
        <v>10.5</v>
      </c>
      <c r="L14" s="37">
        <v>11.2</v>
      </c>
      <c r="M14" s="37">
        <v>9.5576923076923084</v>
      </c>
      <c r="N14" s="21">
        <v>26</v>
      </c>
      <c r="O14" s="67">
        <f t="shared" si="0"/>
        <v>0</v>
      </c>
      <c r="P14" s="20" t="s">
        <v>45</v>
      </c>
      <c r="Q14" s="15"/>
    </row>
    <row r="15" spans="1:18" ht="14" x14ac:dyDescent="0.3">
      <c r="A15" s="14"/>
      <c r="B15" s="18" t="s">
        <v>9</v>
      </c>
      <c r="C15" s="22" t="s">
        <v>6</v>
      </c>
      <c r="D15" s="20">
        <v>2025</v>
      </c>
      <c r="E15" s="37">
        <v>9.4</v>
      </c>
      <c r="F15" s="37">
        <v>9.8000000000000007</v>
      </c>
      <c r="G15" s="37">
        <v>10.199999999999999</v>
      </c>
      <c r="H15" s="37">
        <v>9.5576923076923084</v>
      </c>
      <c r="I15" s="20">
        <v>26</v>
      </c>
      <c r="J15" s="37">
        <v>9.4</v>
      </c>
      <c r="K15" s="37">
        <v>9.8000000000000007</v>
      </c>
      <c r="L15" s="37">
        <v>10.199999999999999</v>
      </c>
      <c r="M15" s="37">
        <v>9.5576923076923084</v>
      </c>
      <c r="N15" s="21">
        <v>26</v>
      </c>
      <c r="O15" s="67">
        <f t="shared" si="0"/>
        <v>0</v>
      </c>
      <c r="P15" s="20" t="s">
        <v>45</v>
      </c>
      <c r="Q15" s="15"/>
    </row>
    <row r="16" spans="1:18" ht="14" x14ac:dyDescent="0.3">
      <c r="A16" s="14"/>
      <c r="B16" s="18" t="s">
        <v>9</v>
      </c>
      <c r="C16" s="22" t="s">
        <v>7</v>
      </c>
      <c r="D16" s="20">
        <v>2025</v>
      </c>
      <c r="E16" s="37">
        <v>9.4</v>
      </c>
      <c r="F16" s="37">
        <v>9.8000000000000007</v>
      </c>
      <c r="G16" s="37">
        <v>10.199999999999999</v>
      </c>
      <c r="H16" s="37">
        <v>9.5576923076923084</v>
      </c>
      <c r="I16" s="20">
        <v>26</v>
      </c>
      <c r="J16" s="37">
        <v>9.4</v>
      </c>
      <c r="K16" s="37">
        <v>9.8000000000000007</v>
      </c>
      <c r="L16" s="37">
        <v>10.199999999999999</v>
      </c>
      <c r="M16" s="37">
        <v>9.5576923076923084</v>
      </c>
      <c r="N16" s="21">
        <v>26</v>
      </c>
      <c r="O16" s="67">
        <f t="shared" si="0"/>
        <v>0</v>
      </c>
      <c r="P16" s="20" t="s">
        <v>45</v>
      </c>
      <c r="Q16" s="15"/>
    </row>
    <row r="17" spans="1:18" ht="14" x14ac:dyDescent="0.3">
      <c r="A17" s="14"/>
      <c r="B17" s="18" t="s">
        <v>9</v>
      </c>
      <c r="C17" s="22" t="s">
        <v>8</v>
      </c>
      <c r="D17" s="20">
        <v>2025</v>
      </c>
      <c r="E17" s="37">
        <v>9.6</v>
      </c>
      <c r="F17" s="37">
        <v>10</v>
      </c>
      <c r="G17" s="37">
        <v>10.199999999999999</v>
      </c>
      <c r="H17" s="37">
        <v>9.8000000000000007</v>
      </c>
      <c r="I17" s="20">
        <v>26</v>
      </c>
      <c r="J17" s="37">
        <v>9.6</v>
      </c>
      <c r="K17" s="37">
        <v>10</v>
      </c>
      <c r="L17" s="37">
        <v>10.199999999999999</v>
      </c>
      <c r="M17" s="37">
        <v>9.8000000000000007</v>
      </c>
      <c r="N17" s="21">
        <v>26</v>
      </c>
      <c r="O17" s="67">
        <f t="shared" si="0"/>
        <v>0</v>
      </c>
      <c r="P17" s="20" t="s">
        <v>45</v>
      </c>
      <c r="Q17" s="15"/>
    </row>
    <row r="18" spans="1:18" ht="14" x14ac:dyDescent="0.3">
      <c r="A18" s="14"/>
      <c r="B18" s="23" t="s">
        <v>51</v>
      </c>
      <c r="C18" s="22" t="s">
        <v>0</v>
      </c>
      <c r="D18" s="20">
        <v>2025</v>
      </c>
      <c r="E18" s="37">
        <v>7</v>
      </c>
      <c r="F18" s="37">
        <v>8</v>
      </c>
      <c r="G18" s="37">
        <v>9</v>
      </c>
      <c r="H18" s="37">
        <v>7.9740740740740748</v>
      </c>
      <c r="I18" s="20">
        <v>27</v>
      </c>
      <c r="J18" s="37">
        <v>7</v>
      </c>
      <c r="K18" s="37">
        <v>8</v>
      </c>
      <c r="L18" s="37">
        <v>9</v>
      </c>
      <c r="M18" s="37">
        <v>8.2807692307692307</v>
      </c>
      <c r="N18" s="21">
        <v>26</v>
      </c>
      <c r="O18" s="67">
        <f t="shared" si="0"/>
        <v>3.7037037037037035E-2</v>
      </c>
      <c r="P18" s="20" t="s">
        <v>45</v>
      </c>
      <c r="Q18" s="15"/>
    </row>
    <row r="19" spans="1:18" ht="14" x14ac:dyDescent="0.3">
      <c r="A19" s="14"/>
      <c r="B19" s="23" t="s">
        <v>51</v>
      </c>
      <c r="C19" s="22" t="s">
        <v>1</v>
      </c>
      <c r="D19" s="20">
        <v>2025</v>
      </c>
      <c r="E19" s="37">
        <v>7</v>
      </c>
      <c r="F19" s="37">
        <v>8</v>
      </c>
      <c r="G19" s="37">
        <v>9</v>
      </c>
      <c r="H19" s="37">
        <v>7.9740740740740748</v>
      </c>
      <c r="I19" s="20">
        <v>27</v>
      </c>
      <c r="J19" s="37">
        <v>7</v>
      </c>
      <c r="K19" s="37">
        <v>8</v>
      </c>
      <c r="L19" s="37">
        <v>9</v>
      </c>
      <c r="M19" s="37">
        <v>8.2807692307692307</v>
      </c>
      <c r="N19" s="21">
        <v>26</v>
      </c>
      <c r="O19" s="67">
        <f t="shared" si="0"/>
        <v>3.7037037037037035E-2</v>
      </c>
      <c r="P19" s="20" t="s">
        <v>45</v>
      </c>
      <c r="Q19" s="15"/>
      <c r="R19" s="26"/>
    </row>
    <row r="20" spans="1:18" ht="14" x14ac:dyDescent="0.3">
      <c r="A20" s="14"/>
      <c r="B20" s="23" t="s">
        <v>51</v>
      </c>
      <c r="C20" s="22" t="s">
        <v>2</v>
      </c>
      <c r="D20" s="20">
        <v>2025</v>
      </c>
      <c r="E20" s="37">
        <v>7</v>
      </c>
      <c r="F20" s="37">
        <v>8</v>
      </c>
      <c r="G20" s="37">
        <v>9</v>
      </c>
      <c r="H20" s="37">
        <v>7.9740740740740748</v>
      </c>
      <c r="I20" s="20">
        <v>27</v>
      </c>
      <c r="J20" s="37">
        <v>7</v>
      </c>
      <c r="K20" s="37">
        <v>8</v>
      </c>
      <c r="L20" s="37">
        <v>9</v>
      </c>
      <c r="M20" s="37">
        <v>8.2807692307692307</v>
      </c>
      <c r="N20" s="21">
        <v>26</v>
      </c>
      <c r="O20" s="67">
        <f t="shared" si="0"/>
        <v>3.7037037037037035E-2</v>
      </c>
      <c r="P20" s="20" t="s">
        <v>45</v>
      </c>
      <c r="Q20" s="15"/>
    </row>
    <row r="21" spans="1:18" ht="14" x14ac:dyDescent="0.3">
      <c r="A21" s="14"/>
      <c r="B21" s="23" t="s">
        <v>51</v>
      </c>
      <c r="C21" s="19" t="s">
        <v>3</v>
      </c>
      <c r="D21" s="20">
        <v>2025</v>
      </c>
      <c r="E21" s="37">
        <v>7</v>
      </c>
      <c r="F21" s="37">
        <v>8</v>
      </c>
      <c r="G21" s="37">
        <v>9</v>
      </c>
      <c r="H21" s="37">
        <v>7.9740740740740748</v>
      </c>
      <c r="I21" s="20">
        <v>27</v>
      </c>
      <c r="J21" s="37">
        <v>7</v>
      </c>
      <c r="K21" s="37">
        <v>8</v>
      </c>
      <c r="L21" s="37">
        <v>9</v>
      </c>
      <c r="M21" s="37">
        <v>8.2807692307692307</v>
      </c>
      <c r="N21" s="21">
        <v>26</v>
      </c>
      <c r="O21" s="67">
        <f t="shared" si="0"/>
        <v>3.7037037037037035E-2</v>
      </c>
      <c r="P21" s="20" t="s">
        <v>45</v>
      </c>
      <c r="Q21" s="15"/>
    </row>
    <row r="22" spans="1:18" ht="14" x14ac:dyDescent="0.3">
      <c r="A22" s="14"/>
      <c r="B22" s="23" t="s">
        <v>51</v>
      </c>
      <c r="C22" s="22" t="s">
        <v>4</v>
      </c>
      <c r="D22" s="20">
        <v>2025</v>
      </c>
      <c r="E22" s="37">
        <v>7</v>
      </c>
      <c r="F22" s="37">
        <v>8</v>
      </c>
      <c r="G22" s="37">
        <v>9</v>
      </c>
      <c r="H22" s="37">
        <v>7.6407407407407408</v>
      </c>
      <c r="I22" s="20">
        <v>27</v>
      </c>
      <c r="J22" s="37">
        <v>7</v>
      </c>
      <c r="K22" s="37">
        <v>8</v>
      </c>
      <c r="L22" s="37">
        <v>9</v>
      </c>
      <c r="M22" s="37">
        <v>8.2520000000000007</v>
      </c>
      <c r="N22" s="21">
        <v>25</v>
      </c>
      <c r="O22" s="67">
        <f t="shared" si="0"/>
        <v>7.407407407407407E-2</v>
      </c>
      <c r="P22" s="20" t="s">
        <v>45</v>
      </c>
      <c r="Q22" s="15"/>
    </row>
    <row r="23" spans="1:18" ht="14" x14ac:dyDescent="0.3">
      <c r="A23" s="14"/>
      <c r="B23" s="23" t="s">
        <v>51</v>
      </c>
      <c r="C23" s="22" t="s">
        <v>5</v>
      </c>
      <c r="D23" s="20">
        <v>2025</v>
      </c>
      <c r="E23" s="37">
        <v>7</v>
      </c>
      <c r="F23" s="37">
        <v>8</v>
      </c>
      <c r="G23" s="37">
        <v>9</v>
      </c>
      <c r="H23" s="37">
        <v>7.677777777777778</v>
      </c>
      <c r="I23" s="20">
        <v>27</v>
      </c>
      <c r="J23" s="37">
        <v>7</v>
      </c>
      <c r="K23" s="37">
        <v>8</v>
      </c>
      <c r="L23" s="37">
        <v>9</v>
      </c>
      <c r="M23" s="37">
        <v>8.2919999999999998</v>
      </c>
      <c r="N23" s="21">
        <v>25</v>
      </c>
      <c r="O23" s="67">
        <f t="shared" si="0"/>
        <v>7.407407407407407E-2</v>
      </c>
      <c r="P23" s="20" t="s">
        <v>45</v>
      </c>
      <c r="Q23" s="15"/>
    </row>
    <row r="24" spans="1:18" ht="14" x14ac:dyDescent="0.3">
      <c r="A24" s="14"/>
      <c r="B24" s="23" t="s">
        <v>51</v>
      </c>
      <c r="C24" s="22" t="s">
        <v>6</v>
      </c>
      <c r="D24" s="20">
        <v>2025</v>
      </c>
      <c r="E24" s="37">
        <v>7</v>
      </c>
      <c r="F24" s="37">
        <v>8</v>
      </c>
      <c r="G24" s="37">
        <v>9</v>
      </c>
      <c r="H24" s="37">
        <v>7.9740740740740748</v>
      </c>
      <c r="I24" s="20">
        <v>27</v>
      </c>
      <c r="J24" s="37">
        <v>7</v>
      </c>
      <c r="K24" s="37">
        <v>8</v>
      </c>
      <c r="L24" s="37">
        <v>9</v>
      </c>
      <c r="M24" s="37">
        <v>8.2807692307692307</v>
      </c>
      <c r="N24" s="21">
        <v>26</v>
      </c>
      <c r="O24" s="67">
        <f t="shared" si="0"/>
        <v>3.7037037037037035E-2</v>
      </c>
      <c r="P24" s="20" t="s">
        <v>45</v>
      </c>
      <c r="Q24" s="15"/>
    </row>
    <row r="25" spans="1:18" ht="14" x14ac:dyDescent="0.3">
      <c r="A25" s="14"/>
      <c r="B25" s="23" t="s">
        <v>51</v>
      </c>
      <c r="C25" s="22" t="s">
        <v>7</v>
      </c>
      <c r="D25" s="20">
        <v>2025</v>
      </c>
      <c r="E25" s="37">
        <v>7</v>
      </c>
      <c r="F25" s="37">
        <v>8</v>
      </c>
      <c r="G25" s="37">
        <v>9</v>
      </c>
      <c r="H25" s="37">
        <v>7.677777777777778</v>
      </c>
      <c r="I25" s="20">
        <v>27</v>
      </c>
      <c r="J25" s="37">
        <v>7</v>
      </c>
      <c r="K25" s="37">
        <v>8</v>
      </c>
      <c r="L25" s="37">
        <v>9</v>
      </c>
      <c r="M25" s="37">
        <v>8.2919999999999998</v>
      </c>
      <c r="N25" s="21">
        <v>25</v>
      </c>
      <c r="O25" s="67">
        <f t="shared" si="0"/>
        <v>7.407407407407407E-2</v>
      </c>
      <c r="P25" s="20" t="s">
        <v>45</v>
      </c>
      <c r="Q25" s="15"/>
    </row>
    <row r="26" spans="1:18" ht="14" x14ac:dyDescent="0.3">
      <c r="A26" s="14"/>
      <c r="B26" s="23" t="s">
        <v>51</v>
      </c>
      <c r="C26" s="22" t="s">
        <v>8</v>
      </c>
      <c r="D26" s="20">
        <v>2025</v>
      </c>
      <c r="E26" s="37">
        <v>6</v>
      </c>
      <c r="F26" s="37">
        <v>7.5</v>
      </c>
      <c r="G26" s="37">
        <v>7.75</v>
      </c>
      <c r="H26" s="37">
        <v>6.9</v>
      </c>
      <c r="I26" s="20">
        <v>27</v>
      </c>
      <c r="J26" s="37">
        <v>7.25</v>
      </c>
      <c r="K26" s="37">
        <v>10</v>
      </c>
      <c r="L26" s="37">
        <v>11</v>
      </c>
      <c r="M26" s="37">
        <v>10.663636363636364</v>
      </c>
      <c r="N26" s="21">
        <v>11</v>
      </c>
      <c r="O26" s="67">
        <f t="shared" si="0"/>
        <v>0.59259259259259256</v>
      </c>
      <c r="P26" s="20" t="s">
        <v>45</v>
      </c>
      <c r="Q26" s="15"/>
    </row>
    <row r="27" spans="1:18" ht="14" x14ac:dyDescent="0.3">
      <c r="A27" s="14"/>
      <c r="B27" s="23" t="s">
        <v>10</v>
      </c>
      <c r="C27" s="22" t="s">
        <v>0</v>
      </c>
      <c r="D27" s="20">
        <v>2025</v>
      </c>
      <c r="E27" s="37">
        <v>7.4</v>
      </c>
      <c r="F27" s="37">
        <v>10</v>
      </c>
      <c r="G27" s="37">
        <v>11.4</v>
      </c>
      <c r="H27" s="37">
        <v>9.1999999999999993</v>
      </c>
      <c r="I27" s="20">
        <v>6</v>
      </c>
      <c r="J27" s="37">
        <v>9</v>
      </c>
      <c r="K27" s="37">
        <v>10</v>
      </c>
      <c r="L27" s="37">
        <v>11.4</v>
      </c>
      <c r="M27" s="37">
        <v>10.4</v>
      </c>
      <c r="N27" s="21">
        <v>6</v>
      </c>
      <c r="O27" s="67">
        <f t="shared" si="0"/>
        <v>0</v>
      </c>
      <c r="P27" s="20" t="s">
        <v>45</v>
      </c>
      <c r="Q27" s="15"/>
    </row>
    <row r="28" spans="1:18" ht="14" x14ac:dyDescent="0.3">
      <c r="A28" s="14"/>
      <c r="B28" s="23" t="s">
        <v>10</v>
      </c>
      <c r="C28" s="22" t="s">
        <v>1</v>
      </c>
      <c r="D28" s="20">
        <v>2025</v>
      </c>
      <c r="E28" s="37">
        <v>2.25</v>
      </c>
      <c r="F28" s="37">
        <v>9.5</v>
      </c>
      <c r="G28" s="37">
        <v>10</v>
      </c>
      <c r="H28" s="37">
        <v>6.833333333333333</v>
      </c>
      <c r="I28" s="20">
        <v>6</v>
      </c>
      <c r="J28" s="37">
        <v>9.75</v>
      </c>
      <c r="K28" s="37" t="s">
        <v>52</v>
      </c>
      <c r="L28" s="37">
        <v>10.5</v>
      </c>
      <c r="M28" s="37">
        <v>10.25</v>
      </c>
      <c r="N28" s="21">
        <v>4</v>
      </c>
      <c r="O28" s="67">
        <f t="shared" si="0"/>
        <v>0.33333333333333331</v>
      </c>
      <c r="P28" s="20" t="s">
        <v>45</v>
      </c>
      <c r="Q28" s="15"/>
    </row>
    <row r="29" spans="1:18" ht="14" x14ac:dyDescent="0.3">
      <c r="A29" s="14"/>
      <c r="B29" s="23" t="s">
        <v>10</v>
      </c>
      <c r="C29" s="22" t="s">
        <v>2</v>
      </c>
      <c r="D29" s="20">
        <v>2025</v>
      </c>
      <c r="E29" s="37">
        <v>9</v>
      </c>
      <c r="F29" s="37">
        <v>10</v>
      </c>
      <c r="G29" s="37">
        <v>11.4</v>
      </c>
      <c r="H29" s="37">
        <v>10.4</v>
      </c>
      <c r="I29" s="20">
        <v>6</v>
      </c>
      <c r="J29" s="37">
        <v>9</v>
      </c>
      <c r="K29" s="37">
        <v>10</v>
      </c>
      <c r="L29" s="37">
        <v>11.4</v>
      </c>
      <c r="M29" s="37">
        <v>10.4</v>
      </c>
      <c r="N29" s="20">
        <v>6</v>
      </c>
      <c r="O29" s="67">
        <f t="shared" si="0"/>
        <v>0</v>
      </c>
      <c r="P29" s="20" t="s">
        <v>45</v>
      </c>
      <c r="Q29" s="15"/>
    </row>
    <row r="30" spans="1:18" ht="14" x14ac:dyDescent="0.3">
      <c r="A30" s="14"/>
      <c r="B30" s="23" t="s">
        <v>10</v>
      </c>
      <c r="C30" s="19" t="s">
        <v>3</v>
      </c>
      <c r="D30" s="20">
        <v>2025</v>
      </c>
      <c r="E30" s="37">
        <v>8.6</v>
      </c>
      <c r="F30" s="37">
        <v>10</v>
      </c>
      <c r="G30" s="37">
        <v>12</v>
      </c>
      <c r="H30" s="37">
        <v>10.1</v>
      </c>
      <c r="I30" s="20">
        <v>6</v>
      </c>
      <c r="J30" s="37">
        <v>8.6</v>
      </c>
      <c r="K30" s="37">
        <v>10</v>
      </c>
      <c r="L30" s="37">
        <v>12</v>
      </c>
      <c r="M30" s="37">
        <v>10.1</v>
      </c>
      <c r="N30" s="20">
        <v>6</v>
      </c>
      <c r="O30" s="67">
        <f t="shared" si="0"/>
        <v>0</v>
      </c>
      <c r="P30" s="20" t="s">
        <v>45</v>
      </c>
      <c r="Q30" s="15"/>
    </row>
    <row r="31" spans="1:18" ht="14" x14ac:dyDescent="0.3">
      <c r="A31" s="14"/>
      <c r="B31" s="23" t="s">
        <v>10</v>
      </c>
      <c r="C31" s="22" t="s">
        <v>4</v>
      </c>
      <c r="D31" s="20">
        <v>2025</v>
      </c>
      <c r="E31" s="37">
        <v>4.5999999999999996</v>
      </c>
      <c r="F31" s="37">
        <v>10</v>
      </c>
      <c r="G31" s="37">
        <v>12.4</v>
      </c>
      <c r="H31" s="37">
        <v>8.8000000000000007</v>
      </c>
      <c r="I31" s="20">
        <v>6</v>
      </c>
      <c r="J31" s="37">
        <v>4.5999999999999996</v>
      </c>
      <c r="K31" s="37">
        <v>10</v>
      </c>
      <c r="L31" s="37">
        <v>12.4</v>
      </c>
      <c r="M31" s="37">
        <v>8.8000000000000007</v>
      </c>
      <c r="N31" s="21">
        <v>6</v>
      </c>
      <c r="O31" s="67">
        <f t="shared" si="0"/>
        <v>0</v>
      </c>
      <c r="P31" s="20" t="s">
        <v>45</v>
      </c>
      <c r="Q31" s="15"/>
    </row>
    <row r="32" spans="1:18" ht="14" x14ac:dyDescent="0.3">
      <c r="A32" s="14"/>
      <c r="B32" s="23" t="s">
        <v>10</v>
      </c>
      <c r="C32" s="22" t="s">
        <v>5</v>
      </c>
      <c r="D32" s="20">
        <v>2025</v>
      </c>
      <c r="E32" s="37">
        <v>8</v>
      </c>
      <c r="F32" s="37">
        <v>10</v>
      </c>
      <c r="G32" s="37">
        <v>12</v>
      </c>
      <c r="H32" s="37">
        <v>9.6</v>
      </c>
      <c r="I32" s="20">
        <v>6</v>
      </c>
      <c r="J32" s="37">
        <v>10</v>
      </c>
      <c r="K32" s="37" t="s">
        <v>52</v>
      </c>
      <c r="L32" s="37">
        <v>12</v>
      </c>
      <c r="M32" s="37">
        <v>11</v>
      </c>
      <c r="N32" s="21">
        <v>5</v>
      </c>
      <c r="O32" s="67">
        <f t="shared" si="0"/>
        <v>0.16666666666666666</v>
      </c>
      <c r="P32" s="20" t="s">
        <v>45</v>
      </c>
      <c r="Q32" s="15"/>
    </row>
    <row r="33" spans="1:17" ht="14" x14ac:dyDescent="0.3">
      <c r="A33" s="14"/>
      <c r="B33" s="23" t="s">
        <v>10</v>
      </c>
      <c r="C33" s="22" t="s">
        <v>6</v>
      </c>
      <c r="D33" s="20">
        <v>2025</v>
      </c>
      <c r="E33" s="37">
        <v>8</v>
      </c>
      <c r="F33" s="37">
        <v>10</v>
      </c>
      <c r="G33" s="37">
        <v>11</v>
      </c>
      <c r="H33" s="37">
        <v>9.8000000000000007</v>
      </c>
      <c r="I33" s="20">
        <v>6</v>
      </c>
      <c r="J33" s="37">
        <v>8</v>
      </c>
      <c r="K33" s="37">
        <v>10</v>
      </c>
      <c r="L33" s="37">
        <v>11</v>
      </c>
      <c r="M33" s="37">
        <v>9.8000000000000007</v>
      </c>
      <c r="N33" s="20">
        <v>6</v>
      </c>
      <c r="O33" s="67">
        <f t="shared" si="0"/>
        <v>0</v>
      </c>
      <c r="P33" s="20" t="s">
        <v>45</v>
      </c>
      <c r="Q33" s="15"/>
    </row>
    <row r="34" spans="1:17" ht="14" x14ac:dyDescent="0.3">
      <c r="A34" s="14"/>
      <c r="B34" s="23" t="s">
        <v>10</v>
      </c>
      <c r="C34" s="22" t="s">
        <v>7</v>
      </c>
      <c r="D34" s="20">
        <v>2025</v>
      </c>
      <c r="E34" s="37">
        <v>8</v>
      </c>
      <c r="F34" s="37">
        <v>10</v>
      </c>
      <c r="G34" s="37">
        <v>11</v>
      </c>
      <c r="H34" s="37">
        <v>9.8000000000000007</v>
      </c>
      <c r="I34" s="20">
        <v>6</v>
      </c>
      <c r="J34" s="37">
        <v>8</v>
      </c>
      <c r="K34" s="37">
        <v>10</v>
      </c>
      <c r="L34" s="37">
        <v>11</v>
      </c>
      <c r="M34" s="37">
        <v>9.8000000000000007</v>
      </c>
      <c r="N34" s="20">
        <v>6</v>
      </c>
      <c r="O34" s="67">
        <f t="shared" si="0"/>
        <v>0</v>
      </c>
      <c r="P34" s="20" t="s">
        <v>45</v>
      </c>
      <c r="Q34" s="15"/>
    </row>
    <row r="35" spans="1:17" ht="14" x14ac:dyDescent="0.3">
      <c r="A35" s="14"/>
      <c r="B35" s="23" t="s">
        <v>10</v>
      </c>
      <c r="C35" s="22" t="s">
        <v>8</v>
      </c>
      <c r="D35" s="20">
        <v>2025</v>
      </c>
      <c r="E35" s="37">
        <v>9</v>
      </c>
      <c r="F35" s="37">
        <v>10</v>
      </c>
      <c r="G35" s="37">
        <v>12</v>
      </c>
      <c r="H35" s="37">
        <v>10.1</v>
      </c>
      <c r="I35" s="20">
        <v>6</v>
      </c>
      <c r="J35" s="37">
        <v>9</v>
      </c>
      <c r="K35" s="37">
        <v>10</v>
      </c>
      <c r="L35" s="37">
        <v>12</v>
      </c>
      <c r="M35" s="37">
        <v>10.1</v>
      </c>
      <c r="N35" s="20">
        <v>6</v>
      </c>
      <c r="O35" s="67">
        <f t="shared" si="0"/>
        <v>0</v>
      </c>
      <c r="P35" s="20" t="s">
        <v>45</v>
      </c>
      <c r="Q35" s="15"/>
    </row>
    <row r="36" spans="1:17" ht="14" x14ac:dyDescent="0.3">
      <c r="A36" s="14"/>
      <c r="B36" s="23" t="s">
        <v>12</v>
      </c>
      <c r="C36" s="22" t="s">
        <v>0</v>
      </c>
      <c r="D36" s="20">
        <v>2025</v>
      </c>
      <c r="E36" s="37">
        <v>8</v>
      </c>
      <c r="F36" s="37">
        <v>9.4</v>
      </c>
      <c r="G36" s="37">
        <v>10.3</v>
      </c>
      <c r="H36" s="37">
        <v>9</v>
      </c>
      <c r="I36" s="20">
        <v>5</v>
      </c>
      <c r="J36" s="37">
        <v>8</v>
      </c>
      <c r="K36" s="37">
        <v>9.4</v>
      </c>
      <c r="L36" s="37">
        <v>10.3</v>
      </c>
      <c r="M36" s="37">
        <v>9</v>
      </c>
      <c r="N36" s="20">
        <v>5</v>
      </c>
      <c r="O36" s="67">
        <f t="shared" si="0"/>
        <v>0</v>
      </c>
      <c r="P36" s="20" t="s">
        <v>45</v>
      </c>
      <c r="Q36" s="15"/>
    </row>
    <row r="37" spans="1:17" ht="14" x14ac:dyDescent="0.3">
      <c r="A37" s="14"/>
      <c r="B37" s="23" t="s">
        <v>12</v>
      </c>
      <c r="C37" s="22" t="s">
        <v>1</v>
      </c>
      <c r="D37" s="20">
        <v>2025</v>
      </c>
      <c r="E37" s="37">
        <v>2.63</v>
      </c>
      <c r="F37" s="37">
        <v>5.26</v>
      </c>
      <c r="G37" s="37">
        <v>7.13</v>
      </c>
      <c r="H37" s="37">
        <v>4.753333333333333</v>
      </c>
      <c r="I37" s="20">
        <v>5</v>
      </c>
      <c r="J37" s="37">
        <v>2.63</v>
      </c>
      <c r="K37" s="37">
        <v>5.26</v>
      </c>
      <c r="L37" s="37">
        <v>7.13</v>
      </c>
      <c r="M37" s="37">
        <v>4.753333333333333</v>
      </c>
      <c r="N37" s="20">
        <v>5</v>
      </c>
      <c r="O37" s="67">
        <f t="shared" si="0"/>
        <v>0</v>
      </c>
      <c r="P37" s="20" t="s">
        <v>45</v>
      </c>
      <c r="Q37" s="15"/>
    </row>
    <row r="38" spans="1:17" ht="14" x14ac:dyDescent="0.3">
      <c r="A38" s="14"/>
      <c r="B38" s="23" t="s">
        <v>12</v>
      </c>
      <c r="C38" s="22" t="s">
        <v>2</v>
      </c>
      <c r="D38" s="20">
        <v>2025</v>
      </c>
      <c r="E38" s="37">
        <v>4.5</v>
      </c>
      <c r="F38" s="37">
        <v>9</v>
      </c>
      <c r="G38" s="37">
        <v>10.5</v>
      </c>
      <c r="H38" s="37">
        <v>7</v>
      </c>
      <c r="I38" s="20">
        <v>5</v>
      </c>
      <c r="J38" s="37">
        <v>4.5</v>
      </c>
      <c r="K38" s="37">
        <v>9</v>
      </c>
      <c r="L38" s="37">
        <v>10.5</v>
      </c>
      <c r="M38" s="37">
        <v>7</v>
      </c>
      <c r="N38" s="20">
        <v>5</v>
      </c>
      <c r="O38" s="67">
        <f t="shared" si="0"/>
        <v>0</v>
      </c>
      <c r="P38" s="20" t="s">
        <v>45</v>
      </c>
      <c r="Q38" s="15"/>
    </row>
    <row r="39" spans="1:17" ht="14" x14ac:dyDescent="0.3">
      <c r="A39" s="14"/>
      <c r="B39" s="23" t="s">
        <v>12</v>
      </c>
      <c r="C39" s="19" t="s">
        <v>3</v>
      </c>
      <c r="D39" s="20">
        <v>2025</v>
      </c>
      <c r="E39" s="37">
        <v>9.5</v>
      </c>
      <c r="F39" s="37">
        <v>10</v>
      </c>
      <c r="G39" s="37">
        <v>11</v>
      </c>
      <c r="H39" s="37">
        <v>10.333333333333334</v>
      </c>
      <c r="I39" s="20">
        <v>5</v>
      </c>
      <c r="J39" s="37">
        <v>9.5</v>
      </c>
      <c r="K39" s="37">
        <v>10</v>
      </c>
      <c r="L39" s="37">
        <v>11</v>
      </c>
      <c r="M39" s="37">
        <v>10.333333333333334</v>
      </c>
      <c r="N39" s="20">
        <v>5</v>
      </c>
      <c r="O39" s="67">
        <f t="shared" si="0"/>
        <v>0</v>
      </c>
      <c r="P39" s="20" t="s">
        <v>45</v>
      </c>
      <c r="Q39" s="15"/>
    </row>
    <row r="40" spans="1:17" ht="14" x14ac:dyDescent="0.3">
      <c r="A40" s="14"/>
      <c r="B40" s="23" t="s">
        <v>12</v>
      </c>
      <c r="C40" s="22" t="s">
        <v>4</v>
      </c>
      <c r="D40" s="20">
        <v>2025</v>
      </c>
      <c r="E40" s="37">
        <v>9.5</v>
      </c>
      <c r="F40" s="37">
        <v>10</v>
      </c>
      <c r="G40" s="37">
        <v>11</v>
      </c>
      <c r="H40" s="37">
        <v>10.333333333333334</v>
      </c>
      <c r="I40" s="20">
        <v>5</v>
      </c>
      <c r="J40" s="37">
        <v>9.5</v>
      </c>
      <c r="K40" s="37">
        <v>10</v>
      </c>
      <c r="L40" s="37">
        <v>11</v>
      </c>
      <c r="M40" s="37">
        <v>10.333333333333334</v>
      </c>
      <c r="N40" s="20">
        <v>5</v>
      </c>
      <c r="O40" s="67">
        <f t="shared" si="0"/>
        <v>0</v>
      </c>
      <c r="P40" s="20" t="s">
        <v>45</v>
      </c>
      <c r="Q40" s="15"/>
    </row>
    <row r="41" spans="1:17" ht="14" x14ac:dyDescent="0.3">
      <c r="A41" s="14"/>
      <c r="B41" s="23" t="s">
        <v>12</v>
      </c>
      <c r="C41" s="22" t="s">
        <v>5</v>
      </c>
      <c r="D41" s="20">
        <v>2025</v>
      </c>
      <c r="E41" s="37">
        <v>9.5</v>
      </c>
      <c r="F41" s="37">
        <v>10</v>
      </c>
      <c r="G41" s="37">
        <v>11</v>
      </c>
      <c r="H41" s="37">
        <v>10.333333333333334</v>
      </c>
      <c r="I41" s="20">
        <v>5</v>
      </c>
      <c r="J41" s="37">
        <v>9.5</v>
      </c>
      <c r="K41" s="37">
        <v>10</v>
      </c>
      <c r="L41" s="37">
        <v>11</v>
      </c>
      <c r="M41" s="37">
        <v>10.333333333333334</v>
      </c>
      <c r="N41" s="20">
        <v>5</v>
      </c>
      <c r="O41" s="67">
        <f t="shared" si="0"/>
        <v>0</v>
      </c>
      <c r="P41" s="20" t="s">
        <v>45</v>
      </c>
      <c r="Q41" s="15"/>
    </row>
    <row r="42" spans="1:17" ht="14" x14ac:dyDescent="0.3">
      <c r="A42" s="14"/>
      <c r="B42" s="23" t="s">
        <v>12</v>
      </c>
      <c r="C42" s="22" t="s">
        <v>6</v>
      </c>
      <c r="D42" s="20">
        <v>2025</v>
      </c>
      <c r="E42" s="37">
        <v>9.5</v>
      </c>
      <c r="F42" s="37">
        <v>10</v>
      </c>
      <c r="G42" s="37">
        <v>11</v>
      </c>
      <c r="H42" s="37">
        <v>10.333333333333334</v>
      </c>
      <c r="I42" s="20">
        <v>5</v>
      </c>
      <c r="J42" s="37">
        <v>9.5</v>
      </c>
      <c r="K42" s="37">
        <v>10</v>
      </c>
      <c r="L42" s="37">
        <v>11</v>
      </c>
      <c r="M42" s="37">
        <v>10.333333333333334</v>
      </c>
      <c r="N42" s="20">
        <v>5</v>
      </c>
      <c r="O42" s="67">
        <f t="shared" si="0"/>
        <v>0</v>
      </c>
      <c r="P42" s="20" t="s">
        <v>45</v>
      </c>
      <c r="Q42" s="15"/>
    </row>
    <row r="43" spans="1:17" ht="14" x14ac:dyDescent="0.3">
      <c r="A43" s="14"/>
      <c r="B43" s="23" t="s">
        <v>12</v>
      </c>
      <c r="C43" s="22" t="s">
        <v>7</v>
      </c>
      <c r="D43" s="20">
        <v>2025</v>
      </c>
      <c r="E43" s="37">
        <v>8.5</v>
      </c>
      <c r="F43" s="37">
        <v>9</v>
      </c>
      <c r="G43" s="37">
        <v>9.5</v>
      </c>
      <c r="H43" s="37">
        <v>9</v>
      </c>
      <c r="I43" s="20">
        <v>5</v>
      </c>
      <c r="J43" s="37">
        <v>8.5</v>
      </c>
      <c r="K43" s="37">
        <v>9</v>
      </c>
      <c r="L43" s="37">
        <v>9.5</v>
      </c>
      <c r="M43" s="37">
        <v>9</v>
      </c>
      <c r="N43" s="20">
        <v>5</v>
      </c>
      <c r="O43" s="67">
        <f t="shared" si="0"/>
        <v>0</v>
      </c>
      <c r="P43" s="20" t="s">
        <v>45</v>
      </c>
      <c r="Q43" s="15"/>
    </row>
    <row r="44" spans="1:17" ht="14" x14ac:dyDescent="0.3">
      <c r="A44" s="14"/>
      <c r="B44" s="23" t="s">
        <v>12</v>
      </c>
      <c r="C44" s="22" t="s">
        <v>8</v>
      </c>
      <c r="D44" s="20">
        <v>2025</v>
      </c>
      <c r="E44" s="37">
        <v>8.5</v>
      </c>
      <c r="F44" s="37">
        <v>9</v>
      </c>
      <c r="G44" s="37">
        <v>9.5</v>
      </c>
      <c r="H44" s="37">
        <v>9</v>
      </c>
      <c r="I44" s="20">
        <v>5</v>
      </c>
      <c r="J44" s="37">
        <v>8.5</v>
      </c>
      <c r="K44" s="37">
        <v>9</v>
      </c>
      <c r="L44" s="37">
        <v>9.5</v>
      </c>
      <c r="M44" s="37">
        <v>9</v>
      </c>
      <c r="N44" s="20">
        <v>5</v>
      </c>
      <c r="O44" s="67">
        <f t="shared" si="0"/>
        <v>0</v>
      </c>
      <c r="P44" s="20" t="s">
        <v>45</v>
      </c>
      <c r="Q44" s="15"/>
    </row>
    <row r="45" spans="1:17" ht="14" x14ac:dyDescent="0.3">
      <c r="A45" s="14"/>
      <c r="B45" s="23" t="s">
        <v>30</v>
      </c>
      <c r="C45" s="22" t="s">
        <v>0</v>
      </c>
      <c r="D45" s="20">
        <v>2025</v>
      </c>
      <c r="E45" s="37">
        <v>8.1999999999999993</v>
      </c>
      <c r="F45" s="37">
        <v>9.3000000000000007</v>
      </c>
      <c r="G45" s="37">
        <v>10.199999999999999</v>
      </c>
      <c r="H45" s="37">
        <v>9.6</v>
      </c>
      <c r="I45" s="20">
        <v>5</v>
      </c>
      <c r="J45" s="37">
        <v>8.1999999999999993</v>
      </c>
      <c r="K45" s="37">
        <v>9.3000000000000007</v>
      </c>
      <c r="L45" s="37">
        <v>10.199999999999999</v>
      </c>
      <c r="M45" s="37">
        <v>9.6</v>
      </c>
      <c r="N45" s="20">
        <v>5</v>
      </c>
      <c r="O45" s="67">
        <f t="shared" si="0"/>
        <v>0</v>
      </c>
      <c r="P45" s="20" t="s">
        <v>45</v>
      </c>
      <c r="Q45" s="15"/>
    </row>
    <row r="46" spans="1:17" ht="14" x14ac:dyDescent="0.3">
      <c r="A46" s="14"/>
      <c r="B46" s="23" t="s">
        <v>30</v>
      </c>
      <c r="C46" s="22" t="s">
        <v>1</v>
      </c>
      <c r="D46" s="20">
        <v>2025</v>
      </c>
      <c r="E46" s="37">
        <v>4.5</v>
      </c>
      <c r="F46" s="37">
        <v>9</v>
      </c>
      <c r="G46" s="37">
        <v>10.5</v>
      </c>
      <c r="H46" s="37">
        <v>7</v>
      </c>
      <c r="I46" s="20">
        <v>5</v>
      </c>
      <c r="J46" s="37">
        <v>4.5</v>
      </c>
      <c r="K46" s="37">
        <v>9</v>
      </c>
      <c r="L46" s="37">
        <v>10.5</v>
      </c>
      <c r="M46" s="37">
        <v>7</v>
      </c>
      <c r="N46" s="20">
        <v>5</v>
      </c>
      <c r="O46" s="67">
        <f t="shared" si="0"/>
        <v>0</v>
      </c>
      <c r="P46" s="20" t="s">
        <v>45</v>
      </c>
      <c r="Q46" s="15"/>
    </row>
    <row r="47" spans="1:17" ht="15" customHeight="1" x14ac:dyDescent="0.3">
      <c r="A47" s="14"/>
      <c r="B47" s="23" t="s">
        <v>30</v>
      </c>
      <c r="C47" s="22" t="s">
        <v>2</v>
      </c>
      <c r="D47" s="20">
        <v>2025</v>
      </c>
      <c r="E47" s="37">
        <v>9.5</v>
      </c>
      <c r="F47" s="37">
        <v>10</v>
      </c>
      <c r="G47" s="37">
        <v>11</v>
      </c>
      <c r="H47" s="37">
        <v>10.333333333333334</v>
      </c>
      <c r="I47" s="20">
        <v>5</v>
      </c>
      <c r="J47" s="37">
        <v>9.5</v>
      </c>
      <c r="K47" s="37">
        <v>10</v>
      </c>
      <c r="L47" s="37">
        <v>11</v>
      </c>
      <c r="M47" s="37">
        <v>10.333333333333334</v>
      </c>
      <c r="N47" s="20">
        <v>5</v>
      </c>
      <c r="O47" s="67">
        <f t="shared" si="0"/>
        <v>0</v>
      </c>
      <c r="P47" s="20" t="s">
        <v>45</v>
      </c>
      <c r="Q47" s="15"/>
    </row>
    <row r="48" spans="1:17" ht="15" customHeight="1" x14ac:dyDescent="0.3">
      <c r="A48" s="14"/>
      <c r="B48" s="23" t="s">
        <v>30</v>
      </c>
      <c r="C48" s="19" t="s">
        <v>3</v>
      </c>
      <c r="D48" s="20">
        <v>2025</v>
      </c>
      <c r="E48" s="37">
        <v>9.5</v>
      </c>
      <c r="F48" s="37">
        <v>10</v>
      </c>
      <c r="G48" s="37">
        <v>11</v>
      </c>
      <c r="H48" s="37">
        <v>10.333333333333334</v>
      </c>
      <c r="I48" s="20">
        <v>5</v>
      </c>
      <c r="J48" s="37">
        <v>9.5</v>
      </c>
      <c r="K48" s="37">
        <v>10</v>
      </c>
      <c r="L48" s="37">
        <v>11</v>
      </c>
      <c r="M48" s="37">
        <v>10.333333333333334</v>
      </c>
      <c r="N48" s="20">
        <v>5</v>
      </c>
      <c r="O48" s="67">
        <f t="shared" si="0"/>
        <v>0</v>
      </c>
      <c r="P48" s="20" t="s">
        <v>45</v>
      </c>
      <c r="Q48" s="15"/>
    </row>
    <row r="49" spans="1:17" ht="15" customHeight="1" x14ac:dyDescent="0.3">
      <c r="A49" s="14"/>
      <c r="B49" s="23" t="s">
        <v>30</v>
      </c>
      <c r="C49" s="22" t="s">
        <v>4</v>
      </c>
      <c r="D49" s="20">
        <v>2025</v>
      </c>
      <c r="E49" s="37">
        <v>9.5</v>
      </c>
      <c r="F49" s="37">
        <v>10</v>
      </c>
      <c r="G49" s="37">
        <v>11</v>
      </c>
      <c r="H49" s="37">
        <v>10.333333333333334</v>
      </c>
      <c r="I49" s="20">
        <v>5</v>
      </c>
      <c r="J49" s="37">
        <v>9.5</v>
      </c>
      <c r="K49" s="37">
        <v>10</v>
      </c>
      <c r="L49" s="37">
        <v>11</v>
      </c>
      <c r="M49" s="37">
        <v>10.333333333333334</v>
      </c>
      <c r="N49" s="20">
        <v>5</v>
      </c>
      <c r="O49" s="67">
        <f t="shared" si="0"/>
        <v>0</v>
      </c>
      <c r="P49" s="20" t="s">
        <v>45</v>
      </c>
      <c r="Q49" s="15"/>
    </row>
    <row r="50" spans="1:17" ht="15" customHeight="1" x14ac:dyDescent="0.3">
      <c r="A50" s="14"/>
      <c r="B50" s="23" t="s">
        <v>30</v>
      </c>
      <c r="C50" s="22" t="s">
        <v>5</v>
      </c>
      <c r="D50" s="20">
        <v>2025</v>
      </c>
      <c r="E50" s="37">
        <v>9.5</v>
      </c>
      <c r="F50" s="37">
        <v>10</v>
      </c>
      <c r="G50" s="37">
        <v>11</v>
      </c>
      <c r="H50" s="37">
        <v>10.333333333333334</v>
      </c>
      <c r="I50" s="20">
        <v>5</v>
      </c>
      <c r="J50" s="37">
        <v>9.5</v>
      </c>
      <c r="K50" s="37">
        <v>10</v>
      </c>
      <c r="L50" s="37">
        <v>11</v>
      </c>
      <c r="M50" s="37">
        <v>10.333333333333334</v>
      </c>
      <c r="N50" s="20">
        <v>5</v>
      </c>
      <c r="O50" s="67">
        <f t="shared" si="0"/>
        <v>0</v>
      </c>
      <c r="P50" s="20" t="s">
        <v>45</v>
      </c>
      <c r="Q50" s="15"/>
    </row>
    <row r="51" spans="1:17" ht="15" customHeight="1" x14ac:dyDescent="0.3">
      <c r="A51" s="14"/>
      <c r="B51" s="23" t="s">
        <v>30</v>
      </c>
      <c r="C51" s="22" t="s">
        <v>6</v>
      </c>
      <c r="D51" s="20">
        <v>2025</v>
      </c>
      <c r="E51" s="37">
        <v>8.5</v>
      </c>
      <c r="F51" s="37">
        <v>9</v>
      </c>
      <c r="G51" s="37">
        <v>9.5</v>
      </c>
      <c r="H51" s="37">
        <v>9</v>
      </c>
      <c r="I51" s="20">
        <v>5</v>
      </c>
      <c r="J51" s="37">
        <v>8.5</v>
      </c>
      <c r="K51" s="37">
        <v>9</v>
      </c>
      <c r="L51" s="37">
        <v>9.5</v>
      </c>
      <c r="M51" s="37">
        <v>9</v>
      </c>
      <c r="N51" s="20">
        <v>5</v>
      </c>
      <c r="O51" s="67">
        <f t="shared" si="0"/>
        <v>0</v>
      </c>
      <c r="P51" s="20" t="s">
        <v>45</v>
      </c>
      <c r="Q51" s="15"/>
    </row>
    <row r="52" spans="1:17" ht="15" customHeight="1" x14ac:dyDescent="0.3">
      <c r="A52" s="14"/>
      <c r="B52" s="23" t="s">
        <v>30</v>
      </c>
      <c r="C52" s="22" t="s">
        <v>7</v>
      </c>
      <c r="D52" s="20">
        <v>2025</v>
      </c>
      <c r="E52" s="37">
        <v>8.5</v>
      </c>
      <c r="F52" s="37">
        <v>9</v>
      </c>
      <c r="G52" s="37">
        <v>9.5</v>
      </c>
      <c r="H52" s="37">
        <v>9</v>
      </c>
      <c r="I52" s="20">
        <v>5</v>
      </c>
      <c r="J52" s="37">
        <v>8.5</v>
      </c>
      <c r="K52" s="37">
        <v>9</v>
      </c>
      <c r="L52" s="37">
        <v>9.5</v>
      </c>
      <c r="M52" s="37">
        <v>9</v>
      </c>
      <c r="N52" s="20">
        <v>5</v>
      </c>
      <c r="O52" s="67">
        <f t="shared" si="0"/>
        <v>0</v>
      </c>
      <c r="P52" s="20" t="s">
        <v>45</v>
      </c>
      <c r="Q52" s="15"/>
    </row>
    <row r="53" spans="1:17" ht="15" customHeight="1" x14ac:dyDescent="0.3">
      <c r="A53" s="14"/>
      <c r="B53" s="23" t="s">
        <v>30</v>
      </c>
      <c r="C53" s="22" t="s">
        <v>8</v>
      </c>
      <c r="D53" s="20">
        <v>2025</v>
      </c>
      <c r="E53" s="37">
        <v>8.5</v>
      </c>
      <c r="F53" s="37">
        <v>9</v>
      </c>
      <c r="G53" s="37">
        <v>9.5</v>
      </c>
      <c r="H53" s="37">
        <v>9</v>
      </c>
      <c r="I53" s="20">
        <v>5</v>
      </c>
      <c r="J53" s="37">
        <v>8.5</v>
      </c>
      <c r="K53" s="37">
        <v>9</v>
      </c>
      <c r="L53" s="37">
        <v>9.5</v>
      </c>
      <c r="M53" s="37">
        <v>9</v>
      </c>
      <c r="N53" s="20">
        <v>5</v>
      </c>
      <c r="O53" s="67">
        <f t="shared" si="0"/>
        <v>0</v>
      </c>
      <c r="P53" s="20" t="s">
        <v>45</v>
      </c>
      <c r="Q53" s="15"/>
    </row>
    <row r="54" spans="1:17" ht="14" x14ac:dyDescent="0.3">
      <c r="A54" s="14"/>
      <c r="B54" s="23" t="s">
        <v>11</v>
      </c>
      <c r="C54" s="22" t="s">
        <v>0</v>
      </c>
      <c r="D54" s="20">
        <v>2025</v>
      </c>
      <c r="E54" s="37">
        <v>7.1</v>
      </c>
      <c r="F54" s="37">
        <v>10.1</v>
      </c>
      <c r="G54" s="37">
        <v>11.6</v>
      </c>
      <c r="H54" s="37">
        <v>9.8333333333333339</v>
      </c>
      <c r="I54" s="20">
        <v>6</v>
      </c>
      <c r="J54" s="37">
        <v>7.1</v>
      </c>
      <c r="K54" s="37">
        <v>10.1</v>
      </c>
      <c r="L54" s="37">
        <v>11.6</v>
      </c>
      <c r="M54" s="37">
        <v>9.8333333333333339</v>
      </c>
      <c r="N54" s="20">
        <v>6</v>
      </c>
      <c r="O54" s="67">
        <f t="shared" si="0"/>
        <v>0</v>
      </c>
      <c r="P54" s="20" t="s">
        <v>45</v>
      </c>
      <c r="Q54" s="15"/>
    </row>
    <row r="55" spans="1:17" ht="14" x14ac:dyDescent="0.3">
      <c r="A55" s="14"/>
      <c r="B55" s="23" t="s">
        <v>11</v>
      </c>
      <c r="C55" s="22" t="s">
        <v>1</v>
      </c>
      <c r="D55" s="20">
        <v>2025</v>
      </c>
      <c r="E55" s="37">
        <v>2.25</v>
      </c>
      <c r="F55" s="37">
        <v>9.5</v>
      </c>
      <c r="G55" s="37">
        <v>10</v>
      </c>
      <c r="H55" s="37">
        <v>7.5</v>
      </c>
      <c r="I55" s="20">
        <v>6</v>
      </c>
      <c r="J55" s="37">
        <v>2.25</v>
      </c>
      <c r="K55" s="37">
        <v>9.5</v>
      </c>
      <c r="L55" s="37">
        <v>10</v>
      </c>
      <c r="M55" s="37">
        <v>7.5</v>
      </c>
      <c r="N55" s="20">
        <v>6</v>
      </c>
      <c r="O55" s="67">
        <f t="shared" si="0"/>
        <v>0</v>
      </c>
      <c r="P55" s="20" t="s">
        <v>45</v>
      </c>
      <c r="Q55" s="15"/>
    </row>
    <row r="56" spans="1:17" ht="14" x14ac:dyDescent="0.3">
      <c r="A56" s="14"/>
      <c r="B56" s="23" t="s">
        <v>11</v>
      </c>
      <c r="C56" s="22" t="s">
        <v>2</v>
      </c>
      <c r="D56" s="20">
        <v>2025</v>
      </c>
      <c r="E56" s="37">
        <v>4.5999999999999996</v>
      </c>
      <c r="F56" s="37">
        <v>10</v>
      </c>
      <c r="G56" s="37">
        <v>12</v>
      </c>
      <c r="H56" s="37">
        <v>9.1</v>
      </c>
      <c r="I56" s="20">
        <v>6</v>
      </c>
      <c r="J56" s="37">
        <v>4.5999999999999996</v>
      </c>
      <c r="K56" s="37">
        <v>10</v>
      </c>
      <c r="L56" s="37">
        <v>12</v>
      </c>
      <c r="M56" s="37">
        <v>9.1</v>
      </c>
      <c r="N56" s="20">
        <v>6</v>
      </c>
      <c r="O56" s="67">
        <f t="shared" si="0"/>
        <v>0</v>
      </c>
      <c r="P56" s="20" t="s">
        <v>45</v>
      </c>
      <c r="Q56" s="15"/>
    </row>
    <row r="57" spans="1:17" ht="14" x14ac:dyDescent="0.3">
      <c r="A57" s="14"/>
      <c r="B57" s="23" t="s">
        <v>11</v>
      </c>
      <c r="C57" s="22" t="s">
        <v>3</v>
      </c>
      <c r="D57" s="20">
        <v>2025</v>
      </c>
      <c r="E57" s="37">
        <v>5.8</v>
      </c>
      <c r="F57" s="37">
        <v>10</v>
      </c>
      <c r="G57" s="37">
        <v>11.3</v>
      </c>
      <c r="H57" s="37">
        <v>9.1999999999999993</v>
      </c>
      <c r="I57" s="20">
        <v>6</v>
      </c>
      <c r="J57" s="37">
        <v>5.8</v>
      </c>
      <c r="K57" s="37">
        <v>10</v>
      </c>
      <c r="L57" s="37">
        <v>11.3</v>
      </c>
      <c r="M57" s="37">
        <v>9.1999999999999993</v>
      </c>
      <c r="N57" s="20">
        <v>6</v>
      </c>
      <c r="O57" s="67">
        <f t="shared" si="0"/>
        <v>0</v>
      </c>
      <c r="P57" s="20" t="s">
        <v>45</v>
      </c>
      <c r="Q57" s="15"/>
    </row>
    <row r="58" spans="1:17" ht="14" x14ac:dyDescent="0.3">
      <c r="A58" s="14"/>
      <c r="B58" s="23" t="s">
        <v>11</v>
      </c>
      <c r="C58" s="22" t="s">
        <v>4</v>
      </c>
      <c r="D58" s="20">
        <v>2025</v>
      </c>
      <c r="E58" s="37">
        <v>6.9</v>
      </c>
      <c r="F58" s="37">
        <v>10</v>
      </c>
      <c r="G58" s="37">
        <v>11.8</v>
      </c>
      <c r="H58" s="37">
        <v>9.8333333333333339</v>
      </c>
      <c r="I58" s="20">
        <v>6</v>
      </c>
      <c r="J58" s="37">
        <v>6.9</v>
      </c>
      <c r="K58" s="37">
        <v>10</v>
      </c>
      <c r="L58" s="37">
        <v>11.8</v>
      </c>
      <c r="M58" s="37">
        <v>9.8333333333333339</v>
      </c>
      <c r="N58" s="20">
        <v>6</v>
      </c>
      <c r="O58" s="67">
        <f t="shared" si="0"/>
        <v>0</v>
      </c>
      <c r="P58" s="20" t="s">
        <v>45</v>
      </c>
      <c r="Q58" s="15"/>
    </row>
    <row r="59" spans="1:17" ht="14" x14ac:dyDescent="0.3">
      <c r="A59" s="14"/>
      <c r="B59" s="23" t="s">
        <v>11</v>
      </c>
      <c r="C59" s="22" t="s">
        <v>5</v>
      </c>
      <c r="D59" s="20">
        <v>2025</v>
      </c>
      <c r="E59" s="37">
        <v>7.2</v>
      </c>
      <c r="F59" s="37">
        <v>10</v>
      </c>
      <c r="G59" s="37">
        <v>12.4</v>
      </c>
      <c r="H59" s="37">
        <v>9.8333333333333339</v>
      </c>
      <c r="I59" s="20">
        <v>6</v>
      </c>
      <c r="J59" s="37">
        <v>7.2</v>
      </c>
      <c r="K59" s="37">
        <v>10</v>
      </c>
      <c r="L59" s="37">
        <v>12.4</v>
      </c>
      <c r="M59" s="37">
        <v>9.8333333333333339</v>
      </c>
      <c r="N59" s="20">
        <v>6</v>
      </c>
      <c r="O59" s="67">
        <f t="shared" si="0"/>
        <v>0</v>
      </c>
      <c r="P59" s="20" t="s">
        <v>45</v>
      </c>
      <c r="Q59" s="15"/>
    </row>
    <row r="60" spans="1:17" ht="14" x14ac:dyDescent="0.3">
      <c r="A60" s="14"/>
      <c r="B60" s="23" t="s">
        <v>11</v>
      </c>
      <c r="C60" s="22" t="s">
        <v>6</v>
      </c>
      <c r="D60" s="20">
        <v>2025</v>
      </c>
      <c r="E60" s="37">
        <v>8.6</v>
      </c>
      <c r="F60" s="37">
        <v>10</v>
      </c>
      <c r="G60" s="37">
        <v>12.3</v>
      </c>
      <c r="H60" s="37">
        <v>9.8333333333333339</v>
      </c>
      <c r="I60" s="20">
        <v>6</v>
      </c>
      <c r="J60" s="37">
        <v>8.6</v>
      </c>
      <c r="K60" s="37">
        <v>10</v>
      </c>
      <c r="L60" s="37">
        <v>12.3</v>
      </c>
      <c r="M60" s="37">
        <v>9.8333333333333339</v>
      </c>
      <c r="N60" s="20">
        <v>6</v>
      </c>
      <c r="O60" s="67">
        <f t="shared" si="0"/>
        <v>0</v>
      </c>
      <c r="P60" s="20" t="s">
        <v>45</v>
      </c>
      <c r="Q60" s="15"/>
    </row>
    <row r="61" spans="1:17" ht="14" x14ac:dyDescent="0.3">
      <c r="A61" s="14"/>
      <c r="B61" s="23" t="s">
        <v>11</v>
      </c>
      <c r="C61" s="22" t="s">
        <v>7</v>
      </c>
      <c r="D61" s="20">
        <v>2025</v>
      </c>
      <c r="E61" s="37">
        <v>10</v>
      </c>
      <c r="F61" s="37">
        <v>11.2</v>
      </c>
      <c r="G61" s="37">
        <v>12.1</v>
      </c>
      <c r="H61" s="37">
        <v>10.9</v>
      </c>
      <c r="I61" s="20">
        <v>6</v>
      </c>
      <c r="J61" s="37">
        <v>10</v>
      </c>
      <c r="K61" s="37">
        <v>11.2</v>
      </c>
      <c r="L61" s="37">
        <v>12.1</v>
      </c>
      <c r="M61" s="37">
        <v>10.9</v>
      </c>
      <c r="N61" s="20">
        <v>6</v>
      </c>
      <c r="O61" s="67">
        <f t="shared" si="0"/>
        <v>0</v>
      </c>
      <c r="P61" s="20" t="s">
        <v>45</v>
      </c>
      <c r="Q61" s="15"/>
    </row>
    <row r="62" spans="1:17" ht="14" x14ac:dyDescent="0.3">
      <c r="A62" s="14"/>
      <c r="B62" s="23" t="s">
        <v>11</v>
      </c>
      <c r="C62" s="22" t="s">
        <v>8</v>
      </c>
      <c r="D62" s="20">
        <v>2025</v>
      </c>
      <c r="E62" s="37">
        <v>10</v>
      </c>
      <c r="F62" s="37">
        <v>11.2</v>
      </c>
      <c r="G62" s="37">
        <v>12.1</v>
      </c>
      <c r="H62" s="37">
        <v>10.9</v>
      </c>
      <c r="I62" s="20">
        <v>6</v>
      </c>
      <c r="J62" s="37">
        <v>10</v>
      </c>
      <c r="K62" s="37">
        <v>11.2</v>
      </c>
      <c r="L62" s="37">
        <v>12.1</v>
      </c>
      <c r="M62" s="37">
        <v>10.9</v>
      </c>
      <c r="N62" s="20">
        <v>6</v>
      </c>
      <c r="O62" s="67">
        <f t="shared" si="0"/>
        <v>0</v>
      </c>
      <c r="P62" s="20" t="s">
        <v>45</v>
      </c>
      <c r="Q62" s="15"/>
    </row>
    <row r="63" spans="1:17" ht="15" customHeight="1" x14ac:dyDescent="0.3">
      <c r="A63" s="14"/>
      <c r="B63" s="23" t="s">
        <v>13</v>
      </c>
      <c r="C63" s="22" t="s">
        <v>0</v>
      </c>
      <c r="D63" s="20">
        <v>2025</v>
      </c>
      <c r="E63" s="37">
        <v>12.8</v>
      </c>
      <c r="F63" s="37">
        <v>17.2</v>
      </c>
      <c r="G63" s="37">
        <v>23.8</v>
      </c>
      <c r="H63" s="37">
        <v>18.399999999999999</v>
      </c>
      <c r="I63" s="20">
        <v>5</v>
      </c>
      <c r="J63" s="37">
        <v>12.8</v>
      </c>
      <c r="K63" s="37">
        <v>17.2</v>
      </c>
      <c r="L63" s="37">
        <v>23.8</v>
      </c>
      <c r="M63" s="37">
        <v>18.399999999999999</v>
      </c>
      <c r="N63" s="20">
        <v>5</v>
      </c>
      <c r="O63" s="67">
        <f t="shared" si="0"/>
        <v>0</v>
      </c>
      <c r="P63" s="20" t="s">
        <v>45</v>
      </c>
      <c r="Q63" s="15"/>
    </row>
    <row r="64" spans="1:17" ht="15" customHeight="1" x14ac:dyDescent="0.3">
      <c r="A64" s="14"/>
      <c r="B64" s="23" t="s">
        <v>13</v>
      </c>
      <c r="C64" s="22" t="s">
        <v>1</v>
      </c>
      <c r="D64" s="20">
        <v>2025</v>
      </c>
      <c r="E64" s="37">
        <v>13.5</v>
      </c>
      <c r="F64" s="37">
        <v>19</v>
      </c>
      <c r="G64" s="37">
        <v>24.5</v>
      </c>
      <c r="H64" s="37">
        <v>19</v>
      </c>
      <c r="I64" s="20">
        <v>5</v>
      </c>
      <c r="J64" s="37">
        <v>13.5</v>
      </c>
      <c r="K64" s="37">
        <v>19</v>
      </c>
      <c r="L64" s="37">
        <v>24.5</v>
      </c>
      <c r="M64" s="37">
        <v>19</v>
      </c>
      <c r="N64" s="20">
        <v>5</v>
      </c>
      <c r="O64" s="67">
        <f t="shared" si="0"/>
        <v>0</v>
      </c>
      <c r="P64" s="20" t="s">
        <v>45</v>
      </c>
      <c r="Q64" s="15"/>
    </row>
    <row r="65" spans="1:17" ht="15" customHeight="1" x14ac:dyDescent="0.3">
      <c r="A65" s="14"/>
      <c r="B65" s="23" t="s">
        <v>13</v>
      </c>
      <c r="C65" s="22" t="s">
        <v>2</v>
      </c>
      <c r="D65" s="20">
        <v>2025</v>
      </c>
      <c r="E65" s="37">
        <v>13.5</v>
      </c>
      <c r="F65" s="37">
        <v>19</v>
      </c>
      <c r="G65" s="37">
        <v>24.5</v>
      </c>
      <c r="H65" s="37">
        <v>19</v>
      </c>
      <c r="I65" s="20">
        <v>5</v>
      </c>
      <c r="J65" s="37">
        <v>13.5</v>
      </c>
      <c r="K65" s="37">
        <v>19</v>
      </c>
      <c r="L65" s="37">
        <v>24.5</v>
      </c>
      <c r="M65" s="37">
        <v>19</v>
      </c>
      <c r="N65" s="20">
        <v>5</v>
      </c>
      <c r="O65" s="67">
        <f t="shared" si="0"/>
        <v>0</v>
      </c>
      <c r="P65" s="20" t="s">
        <v>45</v>
      </c>
      <c r="Q65" s="15"/>
    </row>
    <row r="66" spans="1:17" ht="15" customHeight="1" x14ac:dyDescent="0.3">
      <c r="A66" s="14"/>
      <c r="B66" s="23" t="s">
        <v>13</v>
      </c>
      <c r="C66" s="19" t="s">
        <v>3</v>
      </c>
      <c r="D66" s="20">
        <v>2025</v>
      </c>
      <c r="E66" s="37">
        <v>13.5</v>
      </c>
      <c r="F66" s="37">
        <v>19</v>
      </c>
      <c r="G66" s="37">
        <v>24.5</v>
      </c>
      <c r="H66" s="37">
        <v>19</v>
      </c>
      <c r="I66" s="20">
        <v>5</v>
      </c>
      <c r="J66" s="37">
        <v>13.5</v>
      </c>
      <c r="K66" s="37">
        <v>19</v>
      </c>
      <c r="L66" s="37">
        <v>24.5</v>
      </c>
      <c r="M66" s="37">
        <v>19</v>
      </c>
      <c r="N66" s="20">
        <v>5</v>
      </c>
      <c r="O66" s="67">
        <f t="shared" si="0"/>
        <v>0</v>
      </c>
      <c r="P66" s="20" t="s">
        <v>45</v>
      </c>
      <c r="Q66" s="15"/>
    </row>
    <row r="67" spans="1:17" ht="15" customHeight="1" x14ac:dyDescent="0.3">
      <c r="A67" s="14"/>
      <c r="B67" s="23" t="s">
        <v>13</v>
      </c>
      <c r="C67" s="22" t="s">
        <v>4</v>
      </c>
      <c r="D67" s="20">
        <v>2025</v>
      </c>
      <c r="E67" s="37">
        <v>11</v>
      </c>
      <c r="F67" s="37">
        <v>14</v>
      </c>
      <c r="G67" s="37">
        <v>22</v>
      </c>
      <c r="H67" s="37">
        <v>17.333333333333332</v>
      </c>
      <c r="I67" s="20">
        <v>5</v>
      </c>
      <c r="J67" s="37">
        <v>11</v>
      </c>
      <c r="K67" s="37">
        <v>14</v>
      </c>
      <c r="L67" s="37">
        <v>22</v>
      </c>
      <c r="M67" s="37">
        <v>17.333333333333332</v>
      </c>
      <c r="N67" s="20">
        <v>5</v>
      </c>
      <c r="O67" s="67">
        <f t="shared" si="0"/>
        <v>0</v>
      </c>
      <c r="P67" s="20" t="s">
        <v>45</v>
      </c>
      <c r="Q67" s="15"/>
    </row>
    <row r="68" spans="1:17" ht="15" customHeight="1" x14ac:dyDescent="0.3">
      <c r="A68" s="14"/>
      <c r="B68" s="23" t="s">
        <v>13</v>
      </c>
      <c r="C68" s="22" t="s">
        <v>5</v>
      </c>
      <c r="D68" s="20">
        <v>2025</v>
      </c>
      <c r="E68" s="37">
        <v>13.5</v>
      </c>
      <c r="F68" s="37">
        <v>19</v>
      </c>
      <c r="G68" s="37">
        <v>24.5</v>
      </c>
      <c r="H68" s="37">
        <v>19</v>
      </c>
      <c r="I68" s="20">
        <v>5</v>
      </c>
      <c r="J68" s="37">
        <v>13.5</v>
      </c>
      <c r="K68" s="37">
        <v>19</v>
      </c>
      <c r="L68" s="37">
        <v>24.5</v>
      </c>
      <c r="M68" s="37">
        <v>19</v>
      </c>
      <c r="N68" s="20">
        <v>5</v>
      </c>
      <c r="O68" s="67">
        <f t="shared" si="0"/>
        <v>0</v>
      </c>
      <c r="P68" s="20" t="s">
        <v>45</v>
      </c>
      <c r="Q68" s="15"/>
    </row>
    <row r="69" spans="1:17" ht="15" customHeight="1" x14ac:dyDescent="0.3">
      <c r="A69" s="14"/>
      <c r="B69" s="23" t="s">
        <v>13</v>
      </c>
      <c r="C69" s="22" t="s">
        <v>6</v>
      </c>
      <c r="D69" s="20">
        <v>2025</v>
      </c>
      <c r="E69" s="37">
        <v>13.5</v>
      </c>
      <c r="F69" s="37">
        <v>19</v>
      </c>
      <c r="G69" s="37">
        <v>24.5</v>
      </c>
      <c r="H69" s="37">
        <v>19</v>
      </c>
      <c r="I69" s="20">
        <v>5</v>
      </c>
      <c r="J69" s="37">
        <v>13.5</v>
      </c>
      <c r="K69" s="37">
        <v>19</v>
      </c>
      <c r="L69" s="37">
        <v>24.5</v>
      </c>
      <c r="M69" s="37">
        <v>19</v>
      </c>
      <c r="N69" s="20">
        <v>5</v>
      </c>
      <c r="O69" s="67">
        <f t="shared" si="0"/>
        <v>0</v>
      </c>
      <c r="P69" s="20" t="s">
        <v>45</v>
      </c>
      <c r="Q69" s="15"/>
    </row>
    <row r="70" spans="1:17" ht="15" customHeight="1" x14ac:dyDescent="0.3">
      <c r="A70" s="14"/>
      <c r="B70" s="23" t="s">
        <v>13</v>
      </c>
      <c r="C70" s="22" t="s">
        <v>7</v>
      </c>
      <c r="D70" s="20">
        <v>2025</v>
      </c>
      <c r="E70" s="37">
        <v>10.5</v>
      </c>
      <c r="F70" s="37">
        <v>13</v>
      </c>
      <c r="G70" s="37">
        <v>21.5</v>
      </c>
      <c r="H70" s="37">
        <v>17</v>
      </c>
      <c r="I70" s="20">
        <v>5</v>
      </c>
      <c r="J70" s="37">
        <v>10.5</v>
      </c>
      <c r="K70" s="37">
        <v>13</v>
      </c>
      <c r="L70" s="37">
        <v>21.5</v>
      </c>
      <c r="M70" s="37">
        <v>17</v>
      </c>
      <c r="N70" s="20">
        <v>5</v>
      </c>
      <c r="O70" s="67">
        <f t="shared" si="0"/>
        <v>0</v>
      </c>
      <c r="P70" s="20" t="s">
        <v>45</v>
      </c>
      <c r="Q70" s="15"/>
    </row>
    <row r="71" spans="1:17" ht="15" customHeight="1" x14ac:dyDescent="0.3">
      <c r="A71" s="14"/>
      <c r="B71" s="23" t="s">
        <v>13</v>
      </c>
      <c r="C71" s="22" t="s">
        <v>8</v>
      </c>
      <c r="D71" s="20">
        <v>2025</v>
      </c>
      <c r="E71" s="37">
        <v>11.5</v>
      </c>
      <c r="F71" s="37">
        <v>12.8</v>
      </c>
      <c r="G71" s="37">
        <v>21.5</v>
      </c>
      <c r="H71" s="37">
        <v>16.2</v>
      </c>
      <c r="I71" s="20">
        <v>5</v>
      </c>
      <c r="J71" s="37">
        <v>11.5</v>
      </c>
      <c r="K71" s="37">
        <v>12.8</v>
      </c>
      <c r="L71" s="37">
        <v>21.5</v>
      </c>
      <c r="M71" s="37">
        <v>16.2</v>
      </c>
      <c r="N71" s="20">
        <v>5</v>
      </c>
      <c r="O71" s="67">
        <f t="shared" si="0"/>
        <v>0</v>
      </c>
      <c r="P71" s="20" t="s">
        <v>45</v>
      </c>
      <c r="Q71" s="15"/>
    </row>
    <row r="72" spans="1:17" ht="15" customHeight="1" x14ac:dyDescent="0.3">
      <c r="A72" s="14"/>
      <c r="B72" s="23" t="s">
        <v>29</v>
      </c>
      <c r="C72" s="22" t="s">
        <v>1</v>
      </c>
      <c r="D72" s="20">
        <v>2025</v>
      </c>
      <c r="E72" s="37">
        <v>8</v>
      </c>
      <c r="F72" s="37">
        <v>9</v>
      </c>
      <c r="G72" s="37">
        <v>10</v>
      </c>
      <c r="H72" s="37">
        <v>9.264705882352942</v>
      </c>
      <c r="I72" s="20">
        <v>15</v>
      </c>
      <c r="J72" s="37">
        <v>8</v>
      </c>
      <c r="K72" s="37">
        <v>9</v>
      </c>
      <c r="L72" s="37">
        <v>10</v>
      </c>
      <c r="M72" s="37">
        <v>9.264705882352942</v>
      </c>
      <c r="N72" s="20">
        <v>15</v>
      </c>
      <c r="O72" s="67">
        <f t="shared" si="0"/>
        <v>0</v>
      </c>
      <c r="P72" s="20" t="s">
        <v>45</v>
      </c>
      <c r="Q72" s="15"/>
    </row>
    <row r="73" spans="1:17" ht="15" customHeight="1" x14ac:dyDescent="0.3">
      <c r="A73" s="14"/>
      <c r="B73" s="23" t="s">
        <v>29</v>
      </c>
      <c r="C73" s="22" t="s">
        <v>2</v>
      </c>
      <c r="D73" s="20">
        <v>2025</v>
      </c>
      <c r="E73" s="37">
        <v>7</v>
      </c>
      <c r="F73" s="37">
        <v>9</v>
      </c>
      <c r="G73" s="37">
        <v>10</v>
      </c>
      <c r="H73" s="37">
        <v>9.0352941176470587</v>
      </c>
      <c r="I73" s="20">
        <v>15</v>
      </c>
      <c r="J73" s="37">
        <v>7</v>
      </c>
      <c r="K73" s="37">
        <v>9</v>
      </c>
      <c r="L73" s="37">
        <v>10</v>
      </c>
      <c r="M73" s="37">
        <v>9.0352941176470587</v>
      </c>
      <c r="N73" s="20">
        <v>15</v>
      </c>
      <c r="O73" s="67">
        <f t="shared" ref="O73:O97" si="1">(I73-N73)/I73</f>
        <v>0</v>
      </c>
      <c r="P73" s="20" t="s">
        <v>45</v>
      </c>
      <c r="Q73" s="15"/>
    </row>
    <row r="74" spans="1:17" ht="15" customHeight="1" x14ac:dyDescent="0.3">
      <c r="A74" s="14"/>
      <c r="B74" s="23" t="s">
        <v>29</v>
      </c>
      <c r="C74" s="19" t="s">
        <v>3</v>
      </c>
      <c r="D74" s="20">
        <v>2025</v>
      </c>
      <c r="E74" s="37">
        <v>7</v>
      </c>
      <c r="F74" s="37">
        <v>9</v>
      </c>
      <c r="G74" s="37">
        <v>10</v>
      </c>
      <c r="H74" s="37">
        <v>9.0352941176470587</v>
      </c>
      <c r="I74" s="20">
        <v>15</v>
      </c>
      <c r="J74" s="37">
        <v>7</v>
      </c>
      <c r="K74" s="37">
        <v>9</v>
      </c>
      <c r="L74" s="37">
        <v>10</v>
      </c>
      <c r="M74" s="37">
        <v>9.0352941176470587</v>
      </c>
      <c r="N74" s="20">
        <v>15</v>
      </c>
      <c r="O74" s="67">
        <f t="shared" si="1"/>
        <v>0</v>
      </c>
      <c r="P74" s="20" t="s">
        <v>45</v>
      </c>
      <c r="Q74" s="15"/>
    </row>
    <row r="75" spans="1:17" ht="15" customHeight="1" x14ac:dyDescent="0.3">
      <c r="A75" s="14"/>
      <c r="B75" s="23" t="s">
        <v>29</v>
      </c>
      <c r="C75" s="22" t="s">
        <v>4</v>
      </c>
      <c r="D75" s="20">
        <v>2025</v>
      </c>
      <c r="E75" s="37">
        <v>7</v>
      </c>
      <c r="F75" s="37">
        <v>9</v>
      </c>
      <c r="G75" s="37">
        <v>10</v>
      </c>
      <c r="H75" s="37">
        <v>9.0941176470588232</v>
      </c>
      <c r="I75" s="20">
        <v>15</v>
      </c>
      <c r="J75" s="37">
        <v>7</v>
      </c>
      <c r="K75" s="37">
        <v>9</v>
      </c>
      <c r="L75" s="37">
        <v>10</v>
      </c>
      <c r="M75" s="37">
        <v>9.0941176470588232</v>
      </c>
      <c r="N75" s="20">
        <v>15</v>
      </c>
      <c r="O75" s="67">
        <f t="shared" si="1"/>
        <v>0</v>
      </c>
      <c r="P75" s="20" t="s">
        <v>45</v>
      </c>
      <c r="Q75" s="15"/>
    </row>
    <row r="76" spans="1:17" ht="15" customHeight="1" x14ac:dyDescent="0.3">
      <c r="A76" s="14"/>
      <c r="B76" s="23" t="s">
        <v>29</v>
      </c>
      <c r="C76" s="22" t="s">
        <v>5</v>
      </c>
      <c r="D76" s="20">
        <v>2025</v>
      </c>
      <c r="E76" s="37">
        <v>8</v>
      </c>
      <c r="F76" s="37">
        <v>9</v>
      </c>
      <c r="G76" s="37">
        <v>10</v>
      </c>
      <c r="H76" s="37">
        <v>9.2058823529411757</v>
      </c>
      <c r="I76" s="20">
        <v>15</v>
      </c>
      <c r="J76" s="37">
        <v>8</v>
      </c>
      <c r="K76" s="37">
        <v>9</v>
      </c>
      <c r="L76" s="37">
        <v>10</v>
      </c>
      <c r="M76" s="37">
        <v>9.2058823529411757</v>
      </c>
      <c r="N76" s="20">
        <v>15</v>
      </c>
      <c r="O76" s="67">
        <f t="shared" si="1"/>
        <v>0</v>
      </c>
      <c r="P76" s="20" t="s">
        <v>45</v>
      </c>
      <c r="Q76" s="15"/>
    </row>
    <row r="77" spans="1:17" ht="15" customHeight="1" x14ac:dyDescent="0.3">
      <c r="A77" s="14"/>
      <c r="B77" s="23" t="s">
        <v>29</v>
      </c>
      <c r="C77" s="22" t="s">
        <v>6</v>
      </c>
      <c r="D77" s="20">
        <v>2025</v>
      </c>
      <c r="E77" s="37">
        <v>8</v>
      </c>
      <c r="F77" s="37">
        <v>9.6999999999999993</v>
      </c>
      <c r="G77" s="37">
        <v>10</v>
      </c>
      <c r="H77" s="37">
        <v>8.5588235294117645</v>
      </c>
      <c r="I77" s="20">
        <v>15</v>
      </c>
      <c r="J77" s="37">
        <v>8</v>
      </c>
      <c r="K77" s="37">
        <v>9.6999999999999993</v>
      </c>
      <c r="L77" s="37">
        <v>10</v>
      </c>
      <c r="M77" s="37">
        <v>8.5588235294117645</v>
      </c>
      <c r="N77" s="20">
        <v>15</v>
      </c>
      <c r="O77" s="67">
        <f t="shared" si="1"/>
        <v>0</v>
      </c>
      <c r="P77" s="20" t="s">
        <v>45</v>
      </c>
      <c r="Q77" s="15"/>
    </row>
    <row r="78" spans="1:17" ht="15" customHeight="1" x14ac:dyDescent="0.3">
      <c r="A78" s="14"/>
      <c r="B78" s="23" t="s">
        <v>29</v>
      </c>
      <c r="C78" s="22" t="s">
        <v>7</v>
      </c>
      <c r="D78" s="20">
        <v>2025</v>
      </c>
      <c r="E78" s="37">
        <v>8</v>
      </c>
      <c r="F78" s="37">
        <v>9.6999999999999993</v>
      </c>
      <c r="G78" s="37">
        <v>10</v>
      </c>
      <c r="H78" s="37">
        <v>9.6764705882352935</v>
      </c>
      <c r="I78" s="20">
        <v>15</v>
      </c>
      <c r="J78" s="37">
        <v>8</v>
      </c>
      <c r="K78" s="37">
        <v>9.6999999999999993</v>
      </c>
      <c r="L78" s="37">
        <v>10</v>
      </c>
      <c r="M78" s="37">
        <v>9.6764705882352935</v>
      </c>
      <c r="N78" s="20">
        <v>15</v>
      </c>
      <c r="O78" s="67">
        <f t="shared" si="1"/>
        <v>0</v>
      </c>
      <c r="P78" s="20" t="s">
        <v>45</v>
      </c>
      <c r="Q78" s="15"/>
    </row>
    <row r="79" spans="1:17" ht="15" customHeight="1" x14ac:dyDescent="0.3">
      <c r="A79" s="14"/>
      <c r="B79" s="23" t="s">
        <v>29</v>
      </c>
      <c r="C79" s="22" t="s">
        <v>8</v>
      </c>
      <c r="D79" s="20">
        <v>2025</v>
      </c>
      <c r="E79" s="37">
        <v>8</v>
      </c>
      <c r="F79" s="37">
        <v>9.8000000000000007</v>
      </c>
      <c r="G79" s="37">
        <v>10</v>
      </c>
      <c r="H79" s="37">
        <v>9.5588235294117645</v>
      </c>
      <c r="I79" s="20">
        <v>15</v>
      </c>
      <c r="J79" s="37">
        <v>8</v>
      </c>
      <c r="K79" s="37">
        <v>9.8000000000000007</v>
      </c>
      <c r="L79" s="37">
        <v>10</v>
      </c>
      <c r="M79" s="37">
        <v>9.5588235294117645</v>
      </c>
      <c r="N79" s="20">
        <v>15</v>
      </c>
      <c r="O79" s="67">
        <f t="shared" si="1"/>
        <v>0</v>
      </c>
      <c r="P79" s="20" t="s">
        <v>45</v>
      </c>
      <c r="Q79" s="15"/>
    </row>
    <row r="80" spans="1:17" ht="15" customHeight="1" x14ac:dyDescent="0.3">
      <c r="A80" s="14"/>
      <c r="B80" s="23" t="s">
        <v>54</v>
      </c>
      <c r="C80" s="22" t="s">
        <v>0</v>
      </c>
      <c r="D80" s="20">
        <v>2025</v>
      </c>
      <c r="E80" s="37">
        <v>9.6</v>
      </c>
      <c r="F80" s="37">
        <v>10</v>
      </c>
      <c r="G80" s="37">
        <v>11.2</v>
      </c>
      <c r="H80" s="37">
        <v>10.6</v>
      </c>
      <c r="I80" s="20">
        <v>5</v>
      </c>
      <c r="J80" s="37">
        <v>9.6</v>
      </c>
      <c r="K80" s="37">
        <v>10</v>
      </c>
      <c r="L80" s="37">
        <v>11.2</v>
      </c>
      <c r="M80" s="37">
        <v>10.6</v>
      </c>
      <c r="N80" s="21">
        <v>5</v>
      </c>
      <c r="O80" s="67">
        <f t="shared" si="1"/>
        <v>0</v>
      </c>
      <c r="P80" s="20" t="s">
        <v>45</v>
      </c>
      <c r="Q80" s="15"/>
    </row>
    <row r="81" spans="1:17" ht="15" customHeight="1" x14ac:dyDescent="0.3">
      <c r="A81" s="14"/>
      <c r="B81" s="23" t="s">
        <v>54</v>
      </c>
      <c r="C81" s="22" t="s">
        <v>1</v>
      </c>
      <c r="D81" s="20">
        <v>2025</v>
      </c>
      <c r="E81" s="37">
        <v>9</v>
      </c>
      <c r="F81" s="37">
        <v>10</v>
      </c>
      <c r="G81" s="37">
        <v>11.25</v>
      </c>
      <c r="H81" s="37">
        <v>10.6</v>
      </c>
      <c r="I81" s="20">
        <v>5</v>
      </c>
      <c r="J81" s="37">
        <v>9</v>
      </c>
      <c r="K81" s="37">
        <v>10</v>
      </c>
      <c r="L81" s="37">
        <v>11.25</v>
      </c>
      <c r="M81" s="37">
        <v>10.6</v>
      </c>
      <c r="N81" s="21">
        <v>5</v>
      </c>
      <c r="O81" s="67">
        <f t="shared" si="1"/>
        <v>0</v>
      </c>
      <c r="P81" s="20" t="s">
        <v>45</v>
      </c>
      <c r="Q81" s="15"/>
    </row>
    <row r="82" spans="1:17" ht="15" customHeight="1" x14ac:dyDescent="0.3">
      <c r="A82" s="14"/>
      <c r="B82" s="23" t="s">
        <v>54</v>
      </c>
      <c r="C82" s="22" t="s">
        <v>2</v>
      </c>
      <c r="D82" s="20">
        <v>2025</v>
      </c>
      <c r="E82" s="37">
        <v>9.8000000000000007</v>
      </c>
      <c r="F82" s="37">
        <v>10</v>
      </c>
      <c r="G82" s="37">
        <v>12.5</v>
      </c>
      <c r="H82" s="37">
        <v>10.9</v>
      </c>
      <c r="I82" s="20">
        <v>5</v>
      </c>
      <c r="J82" s="37">
        <v>9.8000000000000007</v>
      </c>
      <c r="K82" s="37">
        <v>10</v>
      </c>
      <c r="L82" s="37">
        <v>12.5</v>
      </c>
      <c r="M82" s="37">
        <v>10.9</v>
      </c>
      <c r="N82" s="21">
        <v>5</v>
      </c>
      <c r="O82" s="67">
        <f t="shared" si="1"/>
        <v>0</v>
      </c>
      <c r="P82" s="20" t="s">
        <v>45</v>
      </c>
      <c r="Q82" s="15"/>
    </row>
    <row r="83" spans="1:17" ht="15" customHeight="1" x14ac:dyDescent="0.3">
      <c r="A83" s="14"/>
      <c r="B83" s="23" t="s">
        <v>54</v>
      </c>
      <c r="C83" s="19" t="s">
        <v>3</v>
      </c>
      <c r="D83" s="20">
        <v>2025</v>
      </c>
      <c r="E83" s="37">
        <v>9.8000000000000007</v>
      </c>
      <c r="F83" s="37">
        <v>10</v>
      </c>
      <c r="G83" s="37">
        <v>12.5</v>
      </c>
      <c r="H83" s="37">
        <v>10.9</v>
      </c>
      <c r="I83" s="20">
        <v>5</v>
      </c>
      <c r="J83" s="37">
        <v>9.8000000000000007</v>
      </c>
      <c r="K83" s="37">
        <v>10</v>
      </c>
      <c r="L83" s="37">
        <v>12.5</v>
      </c>
      <c r="M83" s="37">
        <v>10.9</v>
      </c>
      <c r="N83" s="21">
        <v>5</v>
      </c>
      <c r="O83" s="67">
        <f t="shared" si="1"/>
        <v>0</v>
      </c>
      <c r="P83" s="20" t="s">
        <v>45</v>
      </c>
      <c r="Q83" s="15"/>
    </row>
    <row r="84" spans="1:17" ht="15" customHeight="1" x14ac:dyDescent="0.3">
      <c r="A84" s="14"/>
      <c r="B84" s="23" t="s">
        <v>54</v>
      </c>
      <c r="C84" s="22" t="s">
        <v>4</v>
      </c>
      <c r="D84" s="20">
        <v>2025</v>
      </c>
      <c r="E84" s="37">
        <v>9.8000000000000007</v>
      </c>
      <c r="F84" s="37">
        <v>10</v>
      </c>
      <c r="G84" s="37">
        <v>12.5</v>
      </c>
      <c r="H84" s="37">
        <v>10.9</v>
      </c>
      <c r="I84" s="20">
        <v>5</v>
      </c>
      <c r="J84" s="37">
        <v>9.8000000000000007</v>
      </c>
      <c r="K84" s="37">
        <v>10</v>
      </c>
      <c r="L84" s="37">
        <v>12.5</v>
      </c>
      <c r="M84" s="37">
        <v>10.9</v>
      </c>
      <c r="N84" s="21">
        <v>5</v>
      </c>
      <c r="O84" s="67">
        <f t="shared" si="1"/>
        <v>0</v>
      </c>
      <c r="P84" s="20" t="s">
        <v>45</v>
      </c>
      <c r="Q84" s="15"/>
    </row>
    <row r="85" spans="1:17" ht="15" customHeight="1" x14ac:dyDescent="0.3">
      <c r="A85" s="14"/>
      <c r="B85" s="23" t="s">
        <v>54</v>
      </c>
      <c r="C85" s="22" t="s">
        <v>5</v>
      </c>
      <c r="D85" s="20">
        <v>2025</v>
      </c>
      <c r="E85" s="37">
        <v>10</v>
      </c>
      <c r="F85" s="37">
        <v>10.4</v>
      </c>
      <c r="G85" s="37">
        <v>11.25</v>
      </c>
      <c r="H85" s="37">
        <v>10.8</v>
      </c>
      <c r="I85" s="20">
        <v>5</v>
      </c>
      <c r="J85" s="37">
        <v>10</v>
      </c>
      <c r="K85" s="37">
        <v>10.4</v>
      </c>
      <c r="L85" s="37">
        <v>11.25</v>
      </c>
      <c r="M85" s="37">
        <v>10.8</v>
      </c>
      <c r="N85" s="20">
        <v>5</v>
      </c>
      <c r="O85" s="67">
        <f t="shared" si="1"/>
        <v>0</v>
      </c>
      <c r="P85" s="20" t="s">
        <v>45</v>
      </c>
      <c r="Q85" s="15"/>
    </row>
    <row r="86" spans="1:17" ht="15" customHeight="1" x14ac:dyDescent="0.3">
      <c r="A86" s="14"/>
      <c r="B86" s="23" t="s">
        <v>54</v>
      </c>
      <c r="C86" s="22" t="s">
        <v>6</v>
      </c>
      <c r="D86" s="20">
        <v>2025</v>
      </c>
      <c r="E86" s="37">
        <v>10</v>
      </c>
      <c r="F86" s="37">
        <v>10.4</v>
      </c>
      <c r="G86" s="37">
        <v>11.25</v>
      </c>
      <c r="H86" s="37">
        <v>10.8</v>
      </c>
      <c r="I86" s="20">
        <v>5</v>
      </c>
      <c r="J86" s="37">
        <v>10</v>
      </c>
      <c r="K86" s="37">
        <v>10.4</v>
      </c>
      <c r="L86" s="37">
        <v>11.25</v>
      </c>
      <c r="M86" s="37">
        <v>10.8</v>
      </c>
      <c r="N86" s="20">
        <v>5</v>
      </c>
      <c r="O86" s="67">
        <f t="shared" si="1"/>
        <v>0</v>
      </c>
      <c r="P86" s="20" t="s">
        <v>45</v>
      </c>
      <c r="Q86" s="15"/>
    </row>
    <row r="87" spans="1:17" ht="15" customHeight="1" x14ac:dyDescent="0.3">
      <c r="A87" s="14"/>
      <c r="B87" s="23" t="s">
        <v>54</v>
      </c>
      <c r="C87" s="22" t="s">
        <v>7</v>
      </c>
      <c r="D87" s="20">
        <v>2025</v>
      </c>
      <c r="E87" s="37">
        <v>10</v>
      </c>
      <c r="F87" s="37">
        <v>10.4</v>
      </c>
      <c r="G87" s="37">
        <v>11.25</v>
      </c>
      <c r="H87" s="37">
        <v>10.8</v>
      </c>
      <c r="I87" s="20">
        <v>5</v>
      </c>
      <c r="J87" s="37">
        <v>10</v>
      </c>
      <c r="K87" s="37">
        <v>10.4</v>
      </c>
      <c r="L87" s="37">
        <v>11.25</v>
      </c>
      <c r="M87" s="37">
        <v>10.8</v>
      </c>
      <c r="N87" s="20">
        <v>5</v>
      </c>
      <c r="O87" s="67">
        <f t="shared" si="1"/>
        <v>0</v>
      </c>
      <c r="P87" s="20" t="s">
        <v>45</v>
      </c>
      <c r="Q87" s="15"/>
    </row>
    <row r="88" spans="1:17" ht="15" customHeight="1" x14ac:dyDescent="0.3">
      <c r="A88" s="14"/>
      <c r="B88" s="23" t="s">
        <v>54</v>
      </c>
      <c r="C88" s="22" t="s">
        <v>8</v>
      </c>
      <c r="D88" s="20">
        <v>2025</v>
      </c>
      <c r="E88" s="37">
        <v>10</v>
      </c>
      <c r="F88" s="37">
        <v>10.4</v>
      </c>
      <c r="G88" s="37">
        <v>11.25</v>
      </c>
      <c r="H88" s="37">
        <v>10.8</v>
      </c>
      <c r="I88" s="20">
        <v>5</v>
      </c>
      <c r="J88" s="37">
        <v>10</v>
      </c>
      <c r="K88" s="37">
        <v>10.4</v>
      </c>
      <c r="L88" s="37">
        <v>11.25</v>
      </c>
      <c r="M88" s="37">
        <v>10.8</v>
      </c>
      <c r="N88" s="20">
        <v>5</v>
      </c>
      <c r="O88" s="67">
        <f t="shared" si="1"/>
        <v>0</v>
      </c>
      <c r="P88" s="20" t="s">
        <v>45</v>
      </c>
      <c r="Q88" s="15"/>
    </row>
    <row r="89" spans="1:17" ht="15" customHeight="1" x14ac:dyDescent="0.3">
      <c r="A89" s="14"/>
      <c r="B89" s="23" t="s">
        <v>53</v>
      </c>
      <c r="C89" s="22" t="s">
        <v>0</v>
      </c>
      <c r="D89" s="20">
        <v>2025</v>
      </c>
      <c r="E89" s="37">
        <v>8.1</v>
      </c>
      <c r="F89" s="37">
        <v>8.6</v>
      </c>
      <c r="G89" s="37">
        <v>9.6999999999999993</v>
      </c>
      <c r="H89" s="37">
        <v>8.9</v>
      </c>
      <c r="I89" s="20">
        <v>5</v>
      </c>
      <c r="J89" s="37">
        <v>8.1</v>
      </c>
      <c r="K89" s="37">
        <v>8.6</v>
      </c>
      <c r="L89" s="37">
        <v>9.6999999999999993</v>
      </c>
      <c r="M89" s="37">
        <v>8.9</v>
      </c>
      <c r="N89" s="20">
        <v>5</v>
      </c>
      <c r="O89" s="67">
        <f t="shared" si="1"/>
        <v>0</v>
      </c>
      <c r="P89" s="20" t="s">
        <v>45</v>
      </c>
      <c r="Q89" s="15"/>
    </row>
    <row r="90" spans="1:17" ht="14" x14ac:dyDescent="0.3">
      <c r="A90" s="14"/>
      <c r="B90" s="23" t="s">
        <v>53</v>
      </c>
      <c r="C90" s="22" t="s">
        <v>1</v>
      </c>
      <c r="D90" s="20">
        <v>2025</v>
      </c>
      <c r="E90" s="37">
        <v>4.5</v>
      </c>
      <c r="F90" s="37">
        <v>5.3</v>
      </c>
      <c r="G90" s="37">
        <v>9.5</v>
      </c>
      <c r="H90" s="37">
        <v>6.8</v>
      </c>
      <c r="I90" s="20">
        <v>5</v>
      </c>
      <c r="J90" s="37">
        <v>4.5</v>
      </c>
      <c r="K90" s="37">
        <v>5.3</v>
      </c>
      <c r="L90" s="37">
        <v>9.5</v>
      </c>
      <c r="M90" s="37">
        <v>6.8</v>
      </c>
      <c r="N90" s="20">
        <v>5</v>
      </c>
      <c r="O90" s="67">
        <f t="shared" si="1"/>
        <v>0</v>
      </c>
      <c r="P90" s="20" t="s">
        <v>45</v>
      </c>
      <c r="Q90" s="15"/>
    </row>
    <row r="91" spans="1:17" ht="14" x14ac:dyDescent="0.3">
      <c r="A91" s="14"/>
      <c r="B91" s="23" t="s">
        <v>53</v>
      </c>
      <c r="C91" s="22" t="s">
        <v>2</v>
      </c>
      <c r="D91" s="20">
        <v>2025</v>
      </c>
      <c r="E91" s="37">
        <v>6.5</v>
      </c>
      <c r="F91" s="37">
        <v>8</v>
      </c>
      <c r="G91" s="37">
        <v>9.1999999999999993</v>
      </c>
      <c r="H91" s="37">
        <v>8.1</v>
      </c>
      <c r="I91" s="20">
        <v>5</v>
      </c>
      <c r="J91" s="37">
        <v>6.5</v>
      </c>
      <c r="K91" s="37">
        <v>8</v>
      </c>
      <c r="L91" s="37">
        <v>9.1999999999999993</v>
      </c>
      <c r="M91" s="37">
        <v>8.1</v>
      </c>
      <c r="N91" s="20">
        <v>5</v>
      </c>
      <c r="O91" s="67">
        <f t="shared" si="1"/>
        <v>0</v>
      </c>
      <c r="P91" s="20" t="s">
        <v>45</v>
      </c>
      <c r="Q91" s="15"/>
    </row>
    <row r="92" spans="1:17" ht="14" x14ac:dyDescent="0.3">
      <c r="A92" s="14"/>
      <c r="B92" s="23" t="s">
        <v>53</v>
      </c>
      <c r="C92" s="19" t="s">
        <v>3</v>
      </c>
      <c r="D92" s="20">
        <v>2025</v>
      </c>
      <c r="E92" s="37">
        <v>8.5</v>
      </c>
      <c r="F92" s="37">
        <v>9</v>
      </c>
      <c r="G92" s="37">
        <v>9.5</v>
      </c>
      <c r="H92" s="37">
        <v>9</v>
      </c>
      <c r="I92" s="20">
        <v>5</v>
      </c>
      <c r="J92" s="37">
        <v>8.5</v>
      </c>
      <c r="K92" s="37">
        <v>9</v>
      </c>
      <c r="L92" s="37">
        <v>9.5</v>
      </c>
      <c r="M92" s="37">
        <v>9</v>
      </c>
      <c r="N92" s="20">
        <v>5</v>
      </c>
      <c r="O92" s="67">
        <f t="shared" si="1"/>
        <v>0</v>
      </c>
      <c r="P92" s="20" t="s">
        <v>45</v>
      </c>
      <c r="Q92" s="15"/>
    </row>
    <row r="93" spans="1:17" ht="14" x14ac:dyDescent="0.3">
      <c r="A93" s="14"/>
      <c r="B93" s="23" t="s">
        <v>53</v>
      </c>
      <c r="C93" s="22" t="s">
        <v>4</v>
      </c>
      <c r="D93" s="20">
        <v>2025</v>
      </c>
      <c r="E93" s="37">
        <v>8.5</v>
      </c>
      <c r="F93" s="37">
        <v>9</v>
      </c>
      <c r="G93" s="37">
        <v>9.5</v>
      </c>
      <c r="H93" s="37">
        <v>9</v>
      </c>
      <c r="I93" s="20">
        <v>5</v>
      </c>
      <c r="J93" s="37">
        <v>8.5</v>
      </c>
      <c r="K93" s="37">
        <v>9</v>
      </c>
      <c r="L93" s="37">
        <v>9.5</v>
      </c>
      <c r="M93" s="37">
        <v>9</v>
      </c>
      <c r="N93" s="20">
        <v>5</v>
      </c>
      <c r="O93" s="67">
        <f t="shared" si="1"/>
        <v>0</v>
      </c>
      <c r="P93" s="20" t="s">
        <v>45</v>
      </c>
      <c r="Q93" s="15"/>
    </row>
    <row r="94" spans="1:17" ht="14" x14ac:dyDescent="0.3">
      <c r="A94" s="14"/>
      <c r="B94" s="23" t="s">
        <v>53</v>
      </c>
      <c r="C94" s="22" t="s">
        <v>5</v>
      </c>
      <c r="D94" s="20">
        <v>2025</v>
      </c>
      <c r="E94" s="37">
        <v>8.5</v>
      </c>
      <c r="F94" s="37">
        <v>9</v>
      </c>
      <c r="G94" s="37">
        <v>9.5</v>
      </c>
      <c r="H94" s="37">
        <v>9</v>
      </c>
      <c r="I94" s="20">
        <v>5</v>
      </c>
      <c r="J94" s="37">
        <v>8.5</v>
      </c>
      <c r="K94" s="37">
        <v>9</v>
      </c>
      <c r="L94" s="37">
        <v>9.5</v>
      </c>
      <c r="M94" s="37">
        <v>9</v>
      </c>
      <c r="N94" s="20">
        <v>5</v>
      </c>
      <c r="O94" s="67">
        <f t="shared" si="1"/>
        <v>0</v>
      </c>
      <c r="P94" s="20" t="s">
        <v>45</v>
      </c>
      <c r="Q94" s="15"/>
    </row>
    <row r="95" spans="1:17" ht="14" x14ac:dyDescent="0.3">
      <c r="A95" s="14"/>
      <c r="B95" s="23" t="s">
        <v>53</v>
      </c>
      <c r="C95" s="22" t="s">
        <v>6</v>
      </c>
      <c r="D95" s="20">
        <v>2025</v>
      </c>
      <c r="E95" s="37">
        <v>8.5</v>
      </c>
      <c r="F95" s="37">
        <v>9</v>
      </c>
      <c r="G95" s="37">
        <v>9.5</v>
      </c>
      <c r="H95" s="37">
        <v>9</v>
      </c>
      <c r="I95" s="20">
        <v>5</v>
      </c>
      <c r="J95" s="37">
        <v>8.5</v>
      </c>
      <c r="K95" s="37">
        <v>9</v>
      </c>
      <c r="L95" s="37">
        <v>9.5</v>
      </c>
      <c r="M95" s="37">
        <v>9</v>
      </c>
      <c r="N95" s="20">
        <v>5</v>
      </c>
      <c r="O95" s="67">
        <f t="shared" si="1"/>
        <v>0</v>
      </c>
      <c r="P95" s="20" t="s">
        <v>45</v>
      </c>
      <c r="Q95" s="15"/>
    </row>
    <row r="96" spans="1:17" ht="14" x14ac:dyDescent="0.3">
      <c r="A96" s="14"/>
      <c r="B96" s="23" t="s">
        <v>53</v>
      </c>
      <c r="C96" s="22" t="s">
        <v>7</v>
      </c>
      <c r="D96" s="20">
        <v>2025</v>
      </c>
      <c r="E96" s="37">
        <v>8.5</v>
      </c>
      <c r="F96" s="37">
        <v>9</v>
      </c>
      <c r="G96" s="37">
        <v>9.5</v>
      </c>
      <c r="H96" s="37">
        <v>9</v>
      </c>
      <c r="I96" s="20">
        <v>5</v>
      </c>
      <c r="J96" s="37">
        <v>8.5</v>
      </c>
      <c r="K96" s="37">
        <v>9</v>
      </c>
      <c r="L96" s="37">
        <v>9.5</v>
      </c>
      <c r="M96" s="37">
        <v>9</v>
      </c>
      <c r="N96" s="20">
        <v>5</v>
      </c>
      <c r="O96" s="67">
        <f t="shared" si="1"/>
        <v>0</v>
      </c>
      <c r="P96" s="20" t="s">
        <v>45</v>
      </c>
      <c r="Q96" s="15"/>
    </row>
    <row r="97" spans="1:17" ht="14" x14ac:dyDescent="0.3">
      <c r="A97" s="14"/>
      <c r="B97" s="23" t="s">
        <v>53</v>
      </c>
      <c r="C97" s="22" t="s">
        <v>8</v>
      </c>
      <c r="D97" s="20">
        <v>2025</v>
      </c>
      <c r="E97" s="37">
        <v>8.5</v>
      </c>
      <c r="F97" s="37">
        <v>9</v>
      </c>
      <c r="G97" s="37">
        <v>9.5</v>
      </c>
      <c r="H97" s="37">
        <v>9</v>
      </c>
      <c r="I97" s="20">
        <v>5</v>
      </c>
      <c r="J97" s="37">
        <v>8.5</v>
      </c>
      <c r="K97" s="37">
        <v>9</v>
      </c>
      <c r="L97" s="37">
        <v>9.5</v>
      </c>
      <c r="M97" s="37">
        <v>9</v>
      </c>
      <c r="N97" s="20">
        <v>5</v>
      </c>
      <c r="O97" s="67">
        <f t="shared" si="1"/>
        <v>0</v>
      </c>
      <c r="P97" s="20" t="s">
        <v>45</v>
      </c>
      <c r="Q97" s="15"/>
    </row>
    <row r="98" spans="1:17" ht="15" customHeight="1" x14ac:dyDescent="0.3">
      <c r="B98" s="24"/>
      <c r="C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41"/>
      <c r="P98" s="25"/>
    </row>
    <row r="99" spans="1:17" ht="15" customHeight="1" x14ac:dyDescent="0.3"/>
    <row r="100" spans="1:17" ht="15" customHeight="1" x14ac:dyDescent="0.3"/>
    <row r="101" spans="1:17" ht="15" customHeight="1" x14ac:dyDescent="0.3"/>
    <row r="102" spans="1:17" ht="15" customHeight="1" x14ac:dyDescent="0.3"/>
    <row r="103" spans="1:17" ht="15" customHeight="1" x14ac:dyDescent="0.3"/>
    <row r="104" spans="1:17" ht="15" customHeight="1" x14ac:dyDescent="0.3"/>
    <row r="105" spans="1:17" ht="15" customHeight="1" x14ac:dyDescent="0.3"/>
    <row r="106" spans="1:17" ht="15" customHeight="1" x14ac:dyDescent="0.3"/>
    <row r="107" spans="1:17" ht="15" customHeight="1" x14ac:dyDescent="0.3"/>
    <row r="108" spans="1:17" ht="15" customHeight="1" x14ac:dyDescent="0.3"/>
    <row r="109" spans="1:17" ht="15" customHeight="1" x14ac:dyDescent="0.3"/>
    <row r="110" spans="1:17" ht="15" customHeight="1" x14ac:dyDescent="0.3"/>
    <row r="111" spans="1:17" ht="15" customHeight="1" x14ac:dyDescent="0.3"/>
    <row r="112" spans="1:17" ht="15" customHeight="1" x14ac:dyDescent="0.3"/>
    <row r="113" ht="15" customHeight="1" x14ac:dyDescent="0.3"/>
    <row r="114" ht="15" customHeight="1" x14ac:dyDescent="0.3"/>
    <row r="115" ht="15" customHeight="1" x14ac:dyDescent="0.3"/>
    <row r="116" ht="15" customHeight="1" x14ac:dyDescent="0.3"/>
    <row r="117" ht="15" customHeight="1" x14ac:dyDescent="0.3"/>
    <row r="118" ht="15" customHeight="1" x14ac:dyDescent="0.3"/>
    <row r="119" ht="15" customHeight="1" x14ac:dyDescent="0.3"/>
    <row r="120" ht="15" customHeight="1" x14ac:dyDescent="0.3"/>
    <row r="121" ht="15" customHeight="1" x14ac:dyDescent="0.3"/>
    <row r="122" ht="15" customHeight="1" x14ac:dyDescent="0.3"/>
    <row r="123" ht="15" customHeight="1" x14ac:dyDescent="0.3"/>
    <row r="124" ht="15" customHeight="1" x14ac:dyDescent="0.3"/>
    <row r="125" ht="15" customHeight="1" x14ac:dyDescent="0.3"/>
    <row r="126" ht="15" customHeight="1" x14ac:dyDescent="0.3"/>
    <row r="127" ht="15" customHeight="1" x14ac:dyDescent="0.3"/>
    <row r="128" ht="15" customHeight="1" x14ac:dyDescent="0.3"/>
    <row r="129" ht="15" customHeight="1" x14ac:dyDescent="0.3"/>
    <row r="130" ht="15" customHeight="1" x14ac:dyDescent="0.3"/>
    <row r="131" ht="15" customHeight="1" x14ac:dyDescent="0.3"/>
    <row r="132" ht="15" customHeight="1" x14ac:dyDescent="0.3"/>
    <row r="133" ht="15" customHeight="1" x14ac:dyDescent="0.3"/>
    <row r="134" ht="15" customHeight="1" x14ac:dyDescent="0.3"/>
    <row r="135" ht="15" customHeight="1" x14ac:dyDescent="0.3"/>
    <row r="136" ht="15" customHeight="1" x14ac:dyDescent="0.3"/>
    <row r="137" ht="15" customHeight="1" x14ac:dyDescent="0.3"/>
    <row r="138" ht="15" customHeight="1" x14ac:dyDescent="0.3"/>
    <row r="139" ht="15" customHeight="1" x14ac:dyDescent="0.3"/>
    <row r="140" ht="15" customHeight="1" x14ac:dyDescent="0.3"/>
    <row r="141" ht="15" customHeight="1" x14ac:dyDescent="0.3"/>
    <row r="142" ht="15" customHeight="1" x14ac:dyDescent="0.3"/>
    <row r="143" ht="15" customHeight="1" x14ac:dyDescent="0.3"/>
    <row r="144" ht="15" customHeight="1" x14ac:dyDescent="0.3"/>
    <row r="145" ht="15" customHeight="1" x14ac:dyDescent="0.3"/>
    <row r="146" ht="15" customHeight="1" x14ac:dyDescent="0.3"/>
    <row r="147" ht="15" customHeight="1" x14ac:dyDescent="0.3"/>
    <row r="148" ht="15" customHeight="1" x14ac:dyDescent="0.3"/>
    <row r="149" ht="15" customHeight="1" x14ac:dyDescent="0.3"/>
    <row r="150" ht="15" customHeight="1" x14ac:dyDescent="0.3"/>
    <row r="151" ht="15" customHeight="1" x14ac:dyDescent="0.3"/>
    <row r="152" ht="15" customHeight="1" x14ac:dyDescent="0.3"/>
    <row r="153" ht="15" customHeight="1" x14ac:dyDescent="0.3"/>
    <row r="154" ht="15" customHeight="1" x14ac:dyDescent="0.3"/>
    <row r="155" ht="15" customHeight="1" x14ac:dyDescent="0.3"/>
    <row r="156" ht="15" customHeight="1" x14ac:dyDescent="0.3"/>
    <row r="157" ht="15" customHeight="1" x14ac:dyDescent="0.3"/>
    <row r="158" ht="15" customHeight="1" x14ac:dyDescent="0.3"/>
    <row r="159" ht="15" customHeight="1" x14ac:dyDescent="0.3"/>
    <row r="160" ht="15" customHeight="1" x14ac:dyDescent="0.3"/>
    <row r="161" ht="15" customHeight="1" x14ac:dyDescent="0.3"/>
    <row r="162" ht="15" customHeight="1" x14ac:dyDescent="0.3"/>
    <row r="163" ht="15" customHeight="1" x14ac:dyDescent="0.3"/>
    <row r="164" ht="15" customHeight="1" x14ac:dyDescent="0.3"/>
    <row r="165" ht="15" customHeight="1" x14ac:dyDescent="0.3"/>
    <row r="166" ht="15" customHeight="1" x14ac:dyDescent="0.3"/>
    <row r="167" ht="15" customHeight="1" x14ac:dyDescent="0.3"/>
    <row r="168" ht="15" customHeight="1" x14ac:dyDescent="0.3"/>
    <row r="169" ht="15" customHeight="1" x14ac:dyDescent="0.3"/>
    <row r="170" ht="15" customHeight="1" x14ac:dyDescent="0.3"/>
    <row r="171" ht="15" customHeight="1" x14ac:dyDescent="0.3"/>
    <row r="172" ht="15" customHeight="1" x14ac:dyDescent="0.3"/>
    <row r="173" ht="15" customHeight="1" x14ac:dyDescent="0.3"/>
    <row r="174" ht="15" customHeight="1" x14ac:dyDescent="0.3"/>
    <row r="175" ht="15" customHeight="1" x14ac:dyDescent="0.3"/>
    <row r="176" ht="15" customHeight="1" x14ac:dyDescent="0.3"/>
    <row r="177" ht="15" customHeight="1" x14ac:dyDescent="0.3"/>
    <row r="178" ht="15" customHeight="1" x14ac:dyDescent="0.3"/>
    <row r="179" ht="15" customHeight="1" x14ac:dyDescent="0.3"/>
    <row r="180" ht="15" customHeight="1" x14ac:dyDescent="0.3"/>
    <row r="181" ht="15" customHeight="1" x14ac:dyDescent="0.3"/>
    <row r="182" ht="15" customHeight="1" x14ac:dyDescent="0.3"/>
    <row r="183" ht="15" customHeight="1" x14ac:dyDescent="0.3"/>
    <row r="184" ht="15" customHeight="1" x14ac:dyDescent="0.3"/>
    <row r="185" ht="15" customHeight="1" x14ac:dyDescent="0.3"/>
    <row r="186" ht="15" customHeight="1" x14ac:dyDescent="0.3"/>
    <row r="187" ht="15" customHeight="1" x14ac:dyDescent="0.3"/>
    <row r="188" ht="15" customHeight="1" x14ac:dyDescent="0.3"/>
    <row r="189" ht="15" customHeight="1" x14ac:dyDescent="0.3"/>
    <row r="190" ht="15" customHeight="1" x14ac:dyDescent="0.3"/>
    <row r="191" ht="15" customHeight="1" x14ac:dyDescent="0.3"/>
    <row r="192" ht="15" customHeight="1" x14ac:dyDescent="0.3"/>
    <row r="193" ht="15" customHeight="1" x14ac:dyDescent="0.3"/>
    <row r="194" ht="15" customHeight="1" x14ac:dyDescent="0.3"/>
    <row r="195" ht="15" customHeight="1" x14ac:dyDescent="0.3"/>
    <row r="196" ht="15" customHeight="1" x14ac:dyDescent="0.3"/>
    <row r="197" ht="15" customHeight="1" x14ac:dyDescent="0.3"/>
    <row r="198" ht="15" customHeight="1" x14ac:dyDescent="0.3"/>
    <row r="199" ht="15" customHeight="1" x14ac:dyDescent="0.3"/>
    <row r="200" ht="15" customHeight="1" x14ac:dyDescent="0.3"/>
    <row r="201" ht="15" customHeight="1" x14ac:dyDescent="0.3"/>
    <row r="202" ht="15" customHeight="1" x14ac:dyDescent="0.3"/>
    <row r="203" ht="15" customHeight="1" x14ac:dyDescent="0.3"/>
    <row r="204" ht="15" customHeight="1" x14ac:dyDescent="0.3"/>
    <row r="205" ht="15" customHeight="1" x14ac:dyDescent="0.3"/>
    <row r="206" ht="15" customHeight="1" x14ac:dyDescent="0.3"/>
    <row r="207" ht="15" customHeight="1" x14ac:dyDescent="0.3"/>
    <row r="208" ht="15" customHeight="1" x14ac:dyDescent="0.3"/>
    <row r="209" ht="15" customHeight="1" x14ac:dyDescent="0.3"/>
    <row r="210" ht="15" customHeight="1" x14ac:dyDescent="0.3"/>
    <row r="211" ht="15" customHeight="1" x14ac:dyDescent="0.3"/>
    <row r="212" ht="15" customHeight="1" x14ac:dyDescent="0.3"/>
    <row r="213" ht="15" customHeight="1" x14ac:dyDescent="0.3"/>
    <row r="214" ht="15" customHeight="1" x14ac:dyDescent="0.3"/>
    <row r="215" ht="15" customHeight="1" x14ac:dyDescent="0.3"/>
    <row r="216" ht="15" customHeight="1" x14ac:dyDescent="0.3"/>
    <row r="217" ht="15" customHeight="1" x14ac:dyDescent="0.3"/>
    <row r="218" ht="15" customHeight="1" x14ac:dyDescent="0.3"/>
    <row r="219" ht="15" customHeight="1" x14ac:dyDescent="0.3"/>
    <row r="220" ht="15" customHeight="1" x14ac:dyDescent="0.3"/>
    <row r="221" ht="15" customHeight="1" x14ac:dyDescent="0.3"/>
    <row r="222" ht="15" customHeight="1" x14ac:dyDescent="0.3"/>
    <row r="223" ht="15" customHeight="1" x14ac:dyDescent="0.3"/>
    <row r="224" ht="15" customHeight="1" x14ac:dyDescent="0.3"/>
    <row r="225" ht="15" customHeight="1" x14ac:dyDescent="0.3"/>
    <row r="226" ht="15" customHeight="1" x14ac:dyDescent="0.3"/>
    <row r="227" ht="15" customHeight="1" x14ac:dyDescent="0.3"/>
    <row r="228" ht="15" customHeight="1" x14ac:dyDescent="0.3"/>
  </sheetData>
  <sheetProtection selectLockedCells="1" selectUnlockedCells="1"/>
  <autoFilter ref="A8:V97" xr:uid="{F42FF824-C73B-4C22-A193-C58E499F035E}"/>
  <mergeCells count="7">
    <mergeCell ref="P7:P8"/>
    <mergeCell ref="B7:B8"/>
    <mergeCell ref="C7:C8"/>
    <mergeCell ref="D7:D8"/>
    <mergeCell ref="E7:I7"/>
    <mergeCell ref="J7:N7"/>
    <mergeCell ref="O7:O8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DCED80-CF8D-4953-8D9A-3A02D0A00397}">
  <sheetPr>
    <tabColor rgb="FFFFCCFF"/>
  </sheetPr>
  <dimension ref="A2:N17"/>
  <sheetViews>
    <sheetView showGridLines="0" zoomScale="80" zoomScaleNormal="80" workbookViewId="0">
      <selection activeCell="A13" sqref="A13"/>
    </sheetView>
  </sheetViews>
  <sheetFormatPr defaultRowHeight="15.5" x14ac:dyDescent="0.35"/>
  <cols>
    <col min="1" max="1" width="41.25" customWidth="1"/>
    <col min="2" max="2" width="13.75" customWidth="1"/>
    <col min="3" max="3" width="11.08203125" customWidth="1"/>
    <col min="4" max="4" width="16.25" customWidth="1"/>
    <col min="5" max="5" width="11.08203125" customWidth="1"/>
    <col min="6" max="6" width="16.25" customWidth="1"/>
    <col min="7" max="7" width="20.75" customWidth="1"/>
    <col min="8" max="8" width="11.08203125" customWidth="1"/>
    <col min="9" max="9" width="16.25" customWidth="1"/>
    <col min="10" max="10" width="11.08203125" customWidth="1"/>
    <col min="11" max="11" width="16.25" customWidth="1"/>
    <col min="12" max="12" width="20.75" customWidth="1"/>
    <col min="13" max="13" width="22.5" customWidth="1"/>
    <col min="14" max="14" width="18.08203125" customWidth="1"/>
  </cols>
  <sheetData>
    <row r="2" spans="1:14" ht="30.5" x14ac:dyDescent="0.35">
      <c r="A2" s="1" t="s">
        <v>55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</row>
    <row r="3" spans="1:14" ht="20.5" x14ac:dyDescent="0.35">
      <c r="A3" s="5" t="s">
        <v>41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</row>
    <row r="4" spans="1:14" x14ac:dyDescent="0.35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1:14" x14ac:dyDescent="0.35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1:14" x14ac:dyDescent="0.35">
      <c r="A6" s="6"/>
      <c r="B6" s="6"/>
      <c r="C6" s="33" t="s">
        <v>42</v>
      </c>
      <c r="D6" s="33" t="s">
        <v>42</v>
      </c>
      <c r="E6" s="33" t="s">
        <v>42</v>
      </c>
      <c r="F6" s="33" t="s">
        <v>42</v>
      </c>
      <c r="G6" s="33" t="s">
        <v>42</v>
      </c>
      <c r="H6" s="33" t="s">
        <v>42</v>
      </c>
      <c r="I6" s="33" t="s">
        <v>42</v>
      </c>
      <c r="J6" s="33" t="s">
        <v>42</v>
      </c>
      <c r="K6" s="33" t="s">
        <v>42</v>
      </c>
      <c r="L6" s="33" t="s">
        <v>42</v>
      </c>
      <c r="M6" s="33" t="s">
        <v>42</v>
      </c>
      <c r="N6" s="33"/>
    </row>
    <row r="7" spans="1:14" x14ac:dyDescent="0.35">
      <c r="A7" s="89" t="s">
        <v>14</v>
      </c>
      <c r="B7" s="89" t="s">
        <v>15</v>
      </c>
      <c r="C7" s="89" t="s">
        <v>16</v>
      </c>
      <c r="D7" s="89"/>
      <c r="E7" s="89"/>
      <c r="F7" s="89"/>
      <c r="G7" s="89"/>
      <c r="H7" s="89" t="s">
        <v>17</v>
      </c>
      <c r="I7" s="89"/>
      <c r="J7" s="89"/>
      <c r="K7" s="89"/>
      <c r="L7" s="89"/>
      <c r="M7" s="90" t="s">
        <v>18</v>
      </c>
      <c r="N7" s="89" t="s">
        <v>19</v>
      </c>
    </row>
    <row r="8" spans="1:14" x14ac:dyDescent="0.35">
      <c r="A8" s="89"/>
      <c r="B8" s="89"/>
      <c r="C8" s="2" t="s">
        <v>20</v>
      </c>
      <c r="D8" s="2" t="s">
        <v>21</v>
      </c>
      <c r="E8" s="2" t="s">
        <v>22</v>
      </c>
      <c r="F8" s="2" t="s">
        <v>23</v>
      </c>
      <c r="G8" s="2" t="s">
        <v>24</v>
      </c>
      <c r="H8" s="3" t="s">
        <v>20</v>
      </c>
      <c r="I8" s="3" t="s">
        <v>21</v>
      </c>
      <c r="J8" s="3" t="s">
        <v>22</v>
      </c>
      <c r="K8" s="3" t="s">
        <v>23</v>
      </c>
      <c r="L8" s="3" t="s">
        <v>24</v>
      </c>
      <c r="M8" s="90"/>
      <c r="N8" s="89"/>
    </row>
    <row r="9" spans="1:14" x14ac:dyDescent="0.35">
      <c r="A9" s="43" t="s">
        <v>0</v>
      </c>
      <c r="B9" s="35">
        <v>2025</v>
      </c>
      <c r="C9" s="51">
        <v>0</v>
      </c>
      <c r="D9" s="51">
        <v>1</v>
      </c>
      <c r="E9" s="51">
        <v>7.4</v>
      </c>
      <c r="F9" s="51">
        <v>2.7</v>
      </c>
      <c r="G9" s="57">
        <v>116</v>
      </c>
      <c r="H9" s="51">
        <v>2</v>
      </c>
      <c r="I9" s="51">
        <v>5.13</v>
      </c>
      <c r="J9" s="51">
        <v>10</v>
      </c>
      <c r="K9" s="51">
        <v>6.1668750000000001</v>
      </c>
      <c r="L9" s="57">
        <v>79</v>
      </c>
      <c r="M9" s="64">
        <f t="shared" ref="M9:M17" si="0">(G9-L9)/G9</f>
        <v>0.31896551724137934</v>
      </c>
      <c r="N9" s="35" t="s">
        <v>45</v>
      </c>
    </row>
    <row r="10" spans="1:14" x14ac:dyDescent="0.35">
      <c r="A10" s="43" t="s">
        <v>1</v>
      </c>
      <c r="B10" s="35">
        <v>2025</v>
      </c>
      <c r="C10" s="51">
        <v>0</v>
      </c>
      <c r="D10" s="51">
        <v>1</v>
      </c>
      <c r="E10" s="51">
        <v>7.5</v>
      </c>
      <c r="F10" s="51">
        <v>2.8</v>
      </c>
      <c r="G10" s="57">
        <v>116</v>
      </c>
      <c r="H10" s="51">
        <v>2</v>
      </c>
      <c r="I10" s="51">
        <v>5</v>
      </c>
      <c r="J10" s="51">
        <v>10</v>
      </c>
      <c r="K10" s="51">
        <v>6.0566153846153847</v>
      </c>
      <c r="L10" s="57">
        <v>78</v>
      </c>
      <c r="M10" s="64">
        <f t="shared" si="0"/>
        <v>0.32758620689655171</v>
      </c>
      <c r="N10" s="35" t="s">
        <v>45</v>
      </c>
    </row>
    <row r="11" spans="1:14" x14ac:dyDescent="0.35">
      <c r="A11" s="43" t="s">
        <v>2</v>
      </c>
      <c r="B11" s="35">
        <v>2025</v>
      </c>
      <c r="C11" s="51">
        <v>0</v>
      </c>
      <c r="D11" s="51">
        <v>1</v>
      </c>
      <c r="E11" s="51">
        <v>7.75</v>
      </c>
      <c r="F11" s="51">
        <v>3</v>
      </c>
      <c r="G11" s="57">
        <v>116</v>
      </c>
      <c r="H11" s="51">
        <v>2</v>
      </c>
      <c r="I11" s="51">
        <v>5</v>
      </c>
      <c r="J11" s="51">
        <v>10</v>
      </c>
      <c r="K11" s="51">
        <v>6.0566153846153847</v>
      </c>
      <c r="L11" s="57">
        <v>79</v>
      </c>
      <c r="M11" s="64">
        <f t="shared" si="0"/>
        <v>0.31896551724137934</v>
      </c>
      <c r="N11" s="35" t="s">
        <v>45</v>
      </c>
    </row>
    <row r="12" spans="1:14" x14ac:dyDescent="0.35">
      <c r="A12" s="43" t="s">
        <v>3</v>
      </c>
      <c r="B12" s="35">
        <v>2025</v>
      </c>
      <c r="C12" s="51">
        <v>0</v>
      </c>
      <c r="D12" s="51">
        <v>1</v>
      </c>
      <c r="E12" s="51">
        <v>7.75</v>
      </c>
      <c r="F12" s="51">
        <v>3.2</v>
      </c>
      <c r="G12" s="57">
        <v>116</v>
      </c>
      <c r="H12" s="51">
        <v>2</v>
      </c>
      <c r="I12" s="51">
        <v>5</v>
      </c>
      <c r="J12" s="51">
        <v>10</v>
      </c>
      <c r="K12" s="51">
        <v>6.0566153846153847</v>
      </c>
      <c r="L12" s="57">
        <v>79</v>
      </c>
      <c r="M12" s="64">
        <f t="shared" si="0"/>
        <v>0.31896551724137934</v>
      </c>
      <c r="N12" s="35" t="s">
        <v>45</v>
      </c>
    </row>
    <row r="13" spans="1:14" x14ac:dyDescent="0.35">
      <c r="A13" s="43" t="s">
        <v>4</v>
      </c>
      <c r="B13" s="35">
        <v>2025</v>
      </c>
      <c r="C13" s="51">
        <v>0</v>
      </c>
      <c r="D13" s="51">
        <v>1</v>
      </c>
      <c r="E13" s="51">
        <v>7.75</v>
      </c>
      <c r="F13" s="51">
        <v>3.1</v>
      </c>
      <c r="G13" s="57">
        <v>116</v>
      </c>
      <c r="H13" s="51">
        <v>2</v>
      </c>
      <c r="I13" s="51">
        <v>5.13</v>
      </c>
      <c r="J13" s="51">
        <v>10</v>
      </c>
      <c r="K13" s="51">
        <v>6.1043750000000001</v>
      </c>
      <c r="L13" s="57">
        <v>78</v>
      </c>
      <c r="M13" s="64">
        <f t="shared" si="0"/>
        <v>0.32758620689655171</v>
      </c>
      <c r="N13" s="35" t="s">
        <v>45</v>
      </c>
    </row>
    <row r="14" spans="1:14" x14ac:dyDescent="0.35">
      <c r="A14" s="43" t="s">
        <v>5</v>
      </c>
      <c r="B14" s="35">
        <v>2025</v>
      </c>
      <c r="C14" s="51">
        <v>0</v>
      </c>
      <c r="D14" s="51">
        <v>1</v>
      </c>
      <c r="E14" s="51">
        <v>6.25</v>
      </c>
      <c r="F14" s="51">
        <v>2.6</v>
      </c>
      <c r="G14" s="57">
        <v>116</v>
      </c>
      <c r="H14" s="51">
        <v>2</v>
      </c>
      <c r="I14" s="51">
        <v>5</v>
      </c>
      <c r="J14" s="51">
        <v>10</v>
      </c>
      <c r="K14" s="51">
        <v>6.0613333333333337</v>
      </c>
      <c r="L14" s="57">
        <v>72</v>
      </c>
      <c r="M14" s="64">
        <f t="shared" si="0"/>
        <v>0.37931034482758619</v>
      </c>
      <c r="N14" s="35" t="s">
        <v>45</v>
      </c>
    </row>
    <row r="15" spans="1:14" x14ac:dyDescent="0.35">
      <c r="A15" s="43" t="s">
        <v>6</v>
      </c>
      <c r="B15" s="35">
        <v>2025</v>
      </c>
      <c r="C15" s="51">
        <v>0</v>
      </c>
      <c r="D15" s="51">
        <v>1</v>
      </c>
      <c r="E15" s="51">
        <v>7.75</v>
      </c>
      <c r="F15" s="51">
        <v>3.1</v>
      </c>
      <c r="G15" s="57">
        <v>116</v>
      </c>
      <c r="H15" s="51">
        <v>2</v>
      </c>
      <c r="I15" s="51">
        <v>5.13</v>
      </c>
      <c r="J15" s="51">
        <v>10</v>
      </c>
      <c r="K15" s="51">
        <v>6.12</v>
      </c>
      <c r="L15" s="57">
        <v>78</v>
      </c>
      <c r="M15" s="64">
        <f t="shared" si="0"/>
        <v>0.32758620689655171</v>
      </c>
      <c r="N15" s="35" t="s">
        <v>45</v>
      </c>
    </row>
    <row r="16" spans="1:14" x14ac:dyDescent="0.35">
      <c r="A16" s="44" t="s">
        <v>7</v>
      </c>
      <c r="B16" s="35">
        <v>2025</v>
      </c>
      <c r="C16" s="51">
        <v>0</v>
      </c>
      <c r="D16" s="51">
        <v>1</v>
      </c>
      <c r="E16" s="51">
        <v>8</v>
      </c>
      <c r="F16" s="51">
        <v>3.4</v>
      </c>
      <c r="G16" s="57">
        <v>116</v>
      </c>
      <c r="H16" s="51">
        <v>2</v>
      </c>
      <c r="I16" s="51">
        <v>5.25</v>
      </c>
      <c r="J16" s="51">
        <v>10</v>
      </c>
      <c r="K16" s="51">
        <v>6.2324193548387097</v>
      </c>
      <c r="L16" s="57">
        <v>77</v>
      </c>
      <c r="M16" s="64">
        <f t="shared" si="0"/>
        <v>0.33620689655172414</v>
      </c>
      <c r="N16" s="35" t="s">
        <v>45</v>
      </c>
    </row>
    <row r="17" spans="1:14" x14ac:dyDescent="0.35">
      <c r="A17" s="44" t="s">
        <v>8</v>
      </c>
      <c r="B17" s="35">
        <v>2025</v>
      </c>
      <c r="C17" s="51">
        <v>0</v>
      </c>
      <c r="D17" s="51">
        <v>0</v>
      </c>
      <c r="E17" s="51">
        <v>5.375</v>
      </c>
      <c r="F17" s="51">
        <v>2.4</v>
      </c>
      <c r="G17" s="57">
        <v>116</v>
      </c>
      <c r="H17" s="51">
        <v>2.5</v>
      </c>
      <c r="I17" s="51">
        <v>6</v>
      </c>
      <c r="J17" s="51">
        <v>10</v>
      </c>
      <c r="K17" s="51">
        <v>6.6137254901960771</v>
      </c>
      <c r="L17" s="57">
        <v>60</v>
      </c>
      <c r="M17" s="64">
        <f t="shared" si="0"/>
        <v>0.48275862068965519</v>
      </c>
      <c r="N17" s="35" t="s">
        <v>45</v>
      </c>
    </row>
  </sheetData>
  <mergeCells count="6">
    <mergeCell ref="N7:N8"/>
    <mergeCell ref="A7:A8"/>
    <mergeCell ref="B7:B8"/>
    <mergeCell ref="C7:G7"/>
    <mergeCell ref="H7:L7"/>
    <mergeCell ref="M7:M8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5200AF-23E6-4480-A22A-8895B57B5D71}">
  <sheetPr>
    <tabColor theme="9" tint="0.79998168889431442"/>
  </sheetPr>
  <dimension ref="A1:U22"/>
  <sheetViews>
    <sheetView zoomScale="80" zoomScaleNormal="80" workbookViewId="0">
      <selection activeCell="B14" sqref="B14"/>
    </sheetView>
  </sheetViews>
  <sheetFormatPr defaultColWidth="0" defaultRowHeight="15" customHeight="1" zeroHeight="1" x14ac:dyDescent="0.3"/>
  <cols>
    <col min="1" max="1" width="5" style="8" customWidth="1"/>
    <col min="2" max="2" width="40.58203125" style="8" customWidth="1"/>
    <col min="3" max="3" width="13.75" style="8" customWidth="1"/>
    <col min="4" max="4" width="11.08203125" style="8" customWidth="1"/>
    <col min="5" max="5" width="16.25" style="8" customWidth="1"/>
    <col min="6" max="6" width="11.08203125" style="8" customWidth="1"/>
    <col min="7" max="7" width="16.25" style="8" customWidth="1"/>
    <col min="8" max="8" width="20.75" style="8" customWidth="1"/>
    <col min="9" max="9" width="11.08203125" style="8" customWidth="1"/>
    <col min="10" max="10" width="16.25" style="8" customWidth="1"/>
    <col min="11" max="11" width="11.08203125" style="8" customWidth="1"/>
    <col min="12" max="12" width="16.25" style="8" customWidth="1"/>
    <col min="13" max="13" width="20.75" style="8" customWidth="1"/>
    <col min="14" max="14" width="22.5" style="8" customWidth="1"/>
    <col min="15" max="15" width="18.08203125" style="8" customWidth="1"/>
    <col min="16" max="21" width="8" style="8" customWidth="1"/>
    <col min="22" max="16384" width="8" style="8" hidden="1"/>
  </cols>
  <sheetData>
    <row r="1" spans="1:16" ht="14" x14ac:dyDescent="0.3"/>
    <row r="2" spans="1:16" ht="30.5" x14ac:dyDescent="0.3">
      <c r="B2" s="10" t="s">
        <v>55</v>
      </c>
    </row>
    <row r="3" spans="1:16" ht="20.5" x14ac:dyDescent="0.3">
      <c r="B3" s="11" t="s">
        <v>43</v>
      </c>
    </row>
    <row r="4" spans="1:16" ht="14" x14ac:dyDescent="0.3"/>
    <row r="5" spans="1:16" ht="14" x14ac:dyDescent="0.3"/>
    <row r="6" spans="1:16" ht="14" x14ac:dyDescent="0.3">
      <c r="B6" s="13"/>
      <c r="C6" s="13"/>
      <c r="D6" s="32" t="s">
        <v>44</v>
      </c>
      <c r="E6" s="32" t="s">
        <v>44</v>
      </c>
      <c r="F6" s="32" t="s">
        <v>44</v>
      </c>
      <c r="G6" s="32" t="s">
        <v>44</v>
      </c>
      <c r="H6" s="32" t="s">
        <v>44</v>
      </c>
      <c r="I6" s="32" t="s">
        <v>44</v>
      </c>
      <c r="J6" s="32" t="s">
        <v>44</v>
      </c>
      <c r="K6" s="32" t="s">
        <v>44</v>
      </c>
      <c r="L6" s="32" t="s">
        <v>44</v>
      </c>
      <c r="M6" s="32" t="s">
        <v>44</v>
      </c>
      <c r="N6" s="32" t="s">
        <v>44</v>
      </c>
      <c r="O6" s="13"/>
    </row>
    <row r="7" spans="1:16" ht="40.15" customHeight="1" x14ac:dyDescent="0.3">
      <c r="A7" s="14"/>
      <c r="B7" s="91" t="s">
        <v>14</v>
      </c>
      <c r="C7" s="91" t="s">
        <v>15</v>
      </c>
      <c r="D7" s="91" t="s">
        <v>16</v>
      </c>
      <c r="E7" s="91"/>
      <c r="F7" s="91"/>
      <c r="G7" s="91"/>
      <c r="H7" s="91"/>
      <c r="I7" s="91" t="s">
        <v>17</v>
      </c>
      <c r="J7" s="91"/>
      <c r="K7" s="91"/>
      <c r="L7" s="91"/>
      <c r="M7" s="91"/>
      <c r="N7" s="92" t="s">
        <v>18</v>
      </c>
      <c r="O7" s="91" t="s">
        <v>19</v>
      </c>
      <c r="P7" s="15"/>
    </row>
    <row r="8" spans="1:16" ht="25.15" customHeight="1" x14ac:dyDescent="0.3">
      <c r="A8" s="14"/>
      <c r="B8" s="91"/>
      <c r="C8" s="91"/>
      <c r="D8" s="16" t="s">
        <v>20</v>
      </c>
      <c r="E8" s="16" t="s">
        <v>21</v>
      </c>
      <c r="F8" s="16" t="s">
        <v>22</v>
      </c>
      <c r="G8" s="16" t="s">
        <v>23</v>
      </c>
      <c r="H8" s="16" t="s">
        <v>24</v>
      </c>
      <c r="I8" s="17" t="s">
        <v>20</v>
      </c>
      <c r="J8" s="17" t="s">
        <v>21</v>
      </c>
      <c r="K8" s="17" t="s">
        <v>22</v>
      </c>
      <c r="L8" s="17" t="s">
        <v>23</v>
      </c>
      <c r="M8" s="17" t="s">
        <v>24</v>
      </c>
      <c r="N8" s="92"/>
      <c r="O8" s="91"/>
      <c r="P8" s="15"/>
    </row>
    <row r="9" spans="1:16" ht="14" x14ac:dyDescent="0.3">
      <c r="A9" s="14"/>
      <c r="B9" s="47" t="s">
        <v>0</v>
      </c>
      <c r="C9" s="53">
        <v>2025</v>
      </c>
      <c r="D9" s="51">
        <f>'Пересмотр 2025'!C9-'Обязат пересмотр 2025'!C9</f>
        <v>8</v>
      </c>
      <c r="E9" s="51">
        <f>'Пересмотр 2025'!D9-'Обязат пересмотр 2025'!D9</f>
        <v>9</v>
      </c>
      <c r="F9" s="51">
        <f>'Пересмотр 2025'!E9-'Обязат пересмотр 2025'!E9</f>
        <v>4.0999999999999996</v>
      </c>
      <c r="G9" s="51">
        <f>'Пересмотр 2025'!F9-'Обязат пересмотр 2025'!F9</f>
        <v>6.683486238532109</v>
      </c>
      <c r="H9" s="52">
        <v>116</v>
      </c>
      <c r="I9" s="51">
        <f>'Пересмотр 2025'!H9-'Обязат пересмотр 2025'!H9</f>
        <v>6</v>
      </c>
      <c r="J9" s="51">
        <f>'Пересмотр 2025'!I9-'Обязат пересмотр 2025'!I9</f>
        <v>5.6700000000000008</v>
      </c>
      <c r="K9" s="51">
        <f>'Пересмотр 2025'!J9-'Обязат пересмотр 2025'!J9</f>
        <v>1.9000000000000004</v>
      </c>
      <c r="L9" s="51">
        <f>'Пересмотр 2025'!K9-'Обязат пересмотр 2025'!K9</f>
        <v>3.7331250000000002</v>
      </c>
      <c r="M9" s="57">
        <v>113</v>
      </c>
      <c r="N9" s="66">
        <f t="shared" ref="N9:N17" si="0">(H9-M9)/H9</f>
        <v>2.5862068965517241E-2</v>
      </c>
      <c r="O9" s="48" t="s">
        <v>45</v>
      </c>
      <c r="P9" s="15"/>
    </row>
    <row r="10" spans="1:16" ht="14" x14ac:dyDescent="0.3">
      <c r="A10" s="14"/>
      <c r="B10" s="47" t="s">
        <v>1</v>
      </c>
      <c r="C10" s="53">
        <v>2025</v>
      </c>
      <c r="D10" s="51">
        <f>'Пересмотр 2025'!C10-'Обязат пересмотр 2025'!C10</f>
        <v>7</v>
      </c>
      <c r="E10" s="51">
        <f>'Пересмотр 2025'!D10-'Обязат пересмотр 2025'!D10</f>
        <v>9</v>
      </c>
      <c r="F10" s="51">
        <f>'Пересмотр 2025'!E10-'Обязат пересмотр 2025'!E10</f>
        <v>3.4000000000000004</v>
      </c>
      <c r="G10" s="51">
        <f>'Пересмотр 2025'!F10-'Обязат пересмотр 2025'!F10</f>
        <v>7.0000000000000009</v>
      </c>
      <c r="H10" s="52">
        <v>116</v>
      </c>
      <c r="I10" s="51">
        <f>'Пересмотр 2025'!H10-'Обязат пересмотр 2025'!H10</f>
        <v>6</v>
      </c>
      <c r="J10" s="51">
        <f>'Пересмотр 2025'!I10-'Обязат пересмотр 2025'!I10</f>
        <v>6</v>
      </c>
      <c r="K10" s="51">
        <f>'Пересмотр 2025'!J10-'Обязат пересмотр 2025'!J10</f>
        <v>2.4000000000000004</v>
      </c>
      <c r="L10" s="51">
        <f>'Пересмотр 2025'!K10-'Обязат пересмотр 2025'!K10</f>
        <v>4.6433846153846146</v>
      </c>
      <c r="M10" s="57">
        <v>106</v>
      </c>
      <c r="N10" s="66">
        <f t="shared" si="0"/>
        <v>8.6206896551724144E-2</v>
      </c>
      <c r="O10" s="48" t="s">
        <v>45</v>
      </c>
      <c r="P10" s="15"/>
    </row>
    <row r="11" spans="1:16" ht="14" x14ac:dyDescent="0.3">
      <c r="A11" s="14"/>
      <c r="B11" s="47" t="s">
        <v>2</v>
      </c>
      <c r="C11" s="53">
        <v>2025</v>
      </c>
      <c r="D11" s="51">
        <f>'Пересмотр 2025'!C11-'Обязат пересмотр 2025'!C11</f>
        <v>8</v>
      </c>
      <c r="E11" s="51">
        <f>'Пересмотр 2025'!D11-'Обязат пересмотр 2025'!D11</f>
        <v>9</v>
      </c>
      <c r="F11" s="51">
        <f>'Пересмотр 2025'!E11-'Обязат пересмотр 2025'!E11</f>
        <v>3.1500000000000004</v>
      </c>
      <c r="G11" s="51">
        <f>'Пересмотр 2025'!F11-'Обязат пересмотр 2025'!F11</f>
        <v>6.8000000000000007</v>
      </c>
      <c r="H11" s="52">
        <v>116</v>
      </c>
      <c r="I11" s="51">
        <f>'Пересмотр 2025'!H11-'Обязат пересмотр 2025'!H11</f>
        <v>6</v>
      </c>
      <c r="J11" s="51">
        <f>'Пересмотр 2025'!I11-'Обязат пересмотр 2025'!I11</f>
        <v>5.8000000000000007</v>
      </c>
      <c r="K11" s="51">
        <f>'Пересмотр 2025'!J11-'Обязат пересмотр 2025'!J11</f>
        <v>1</v>
      </c>
      <c r="L11" s="51">
        <f>'Пересмотр 2025'!K11-'Обязат пересмотр 2025'!K11</f>
        <v>3.743384615384616</v>
      </c>
      <c r="M11" s="57">
        <v>111</v>
      </c>
      <c r="N11" s="66">
        <f t="shared" si="0"/>
        <v>4.3103448275862072E-2</v>
      </c>
      <c r="O11" s="48" t="s">
        <v>45</v>
      </c>
      <c r="P11" s="15"/>
    </row>
    <row r="12" spans="1:16" ht="14" x14ac:dyDescent="0.3">
      <c r="A12" s="14"/>
      <c r="B12" s="47" t="s">
        <v>3</v>
      </c>
      <c r="C12" s="53">
        <v>2025</v>
      </c>
      <c r="D12" s="51">
        <f>'Пересмотр 2025'!C12-'Обязат пересмотр 2025'!C12</f>
        <v>8</v>
      </c>
      <c r="E12" s="51">
        <f>'Пересмотр 2025'!D12-'Обязат пересмотр 2025'!D12</f>
        <v>9</v>
      </c>
      <c r="F12" s="51">
        <f>'Пересмотр 2025'!E12-'Обязат пересмотр 2025'!E12</f>
        <v>3.0500000000000007</v>
      </c>
      <c r="G12" s="51">
        <f>'Пересмотр 2025'!F12-'Обязат пересмотр 2025'!F12</f>
        <v>6.6000000000000005</v>
      </c>
      <c r="H12" s="52">
        <v>116</v>
      </c>
      <c r="I12" s="51">
        <f>'Пересмотр 2025'!H12-'Обязат пересмотр 2025'!H12</f>
        <v>6</v>
      </c>
      <c r="J12" s="51">
        <f>'Пересмотр 2025'!I12-'Обязат пересмотр 2025'!I12</f>
        <v>5.4</v>
      </c>
      <c r="K12" s="51">
        <f>'Пересмотр 2025'!J12-'Обязат пересмотр 2025'!J12</f>
        <v>1</v>
      </c>
      <c r="L12" s="51">
        <f>'Пересмотр 2025'!K12-'Обязат пересмотр 2025'!K12</f>
        <v>4.0433846153846149</v>
      </c>
      <c r="M12" s="57">
        <v>113</v>
      </c>
      <c r="N12" s="66">
        <f t="shared" si="0"/>
        <v>2.5862068965517241E-2</v>
      </c>
      <c r="O12" s="48" t="s">
        <v>45</v>
      </c>
      <c r="P12" s="15"/>
    </row>
    <row r="13" spans="1:16" ht="14" x14ac:dyDescent="0.3">
      <c r="A13" s="14"/>
      <c r="B13" s="47" t="s">
        <v>4</v>
      </c>
      <c r="C13" s="53">
        <v>2025</v>
      </c>
      <c r="D13" s="51">
        <f>'Пересмотр 2025'!C13-'Обязат пересмотр 2025'!C13</f>
        <v>8</v>
      </c>
      <c r="E13" s="51">
        <f>'Пересмотр 2025'!D13-'Обязат пересмотр 2025'!D13</f>
        <v>9</v>
      </c>
      <c r="F13" s="51">
        <f>'Пересмотр 2025'!E13-'Обязат пересмотр 2025'!E13</f>
        <v>3.25</v>
      </c>
      <c r="G13" s="51">
        <f>'Пересмотр 2025'!F13-'Обязат пересмотр 2025'!F13</f>
        <v>6.8000000000000007</v>
      </c>
      <c r="H13" s="52">
        <v>116</v>
      </c>
      <c r="I13" s="51">
        <f>'Пересмотр 2025'!H13-'Обязат пересмотр 2025'!H13</f>
        <v>6</v>
      </c>
      <c r="J13" s="51">
        <f>'Пересмотр 2025'!I13-'Обязат пересмотр 2025'!I13</f>
        <v>5.2700000000000005</v>
      </c>
      <c r="K13" s="51">
        <f>'Пересмотр 2025'!J13-'Обязат пересмотр 2025'!J13</f>
        <v>1</v>
      </c>
      <c r="L13" s="51">
        <f>'Пересмотр 2025'!K13-'Обязат пересмотр 2025'!K13</f>
        <v>3.9956249999999995</v>
      </c>
      <c r="M13" s="57">
        <v>111</v>
      </c>
      <c r="N13" s="66">
        <f t="shared" si="0"/>
        <v>4.3103448275862072E-2</v>
      </c>
      <c r="O13" s="48" t="s">
        <v>45</v>
      </c>
      <c r="P13" s="15"/>
    </row>
    <row r="14" spans="1:16" ht="14" x14ac:dyDescent="0.3">
      <c r="A14" s="14"/>
      <c r="B14" s="50" t="s">
        <v>5</v>
      </c>
      <c r="C14" s="53">
        <v>2025</v>
      </c>
      <c r="D14" s="51">
        <f>'Пересмотр 2025'!C14-'Обязат пересмотр 2025'!C14</f>
        <v>8</v>
      </c>
      <c r="E14" s="51">
        <f>'Пересмотр 2025'!D14-'Обязат пересмотр 2025'!D14</f>
        <v>9</v>
      </c>
      <c r="F14" s="51">
        <f>'Пересмотр 2025'!E14-'Обязат пересмотр 2025'!E14</f>
        <v>6.0500000000000007</v>
      </c>
      <c r="G14" s="51">
        <f>'Пересмотр 2025'!F14-'Обязат пересмотр 2025'!F14</f>
        <v>7.6</v>
      </c>
      <c r="H14" s="52">
        <v>116</v>
      </c>
      <c r="I14" s="51">
        <f>'Пересмотр 2025'!H14-'Обязат пересмотр 2025'!H14</f>
        <v>6</v>
      </c>
      <c r="J14" s="51">
        <f>'Пересмотр 2025'!I14-'Обязат пересмотр 2025'!I14</f>
        <v>5.6</v>
      </c>
      <c r="K14" s="51">
        <f>'Пересмотр 2025'!J14-'Обязат пересмотр 2025'!J14</f>
        <v>2.9000000000000004</v>
      </c>
      <c r="L14" s="51">
        <f>'Пересмотр 2025'!K14-'Обязат пересмотр 2025'!K14</f>
        <v>4.3386666666666667</v>
      </c>
      <c r="M14" s="57">
        <v>108</v>
      </c>
      <c r="N14" s="66">
        <f t="shared" si="0"/>
        <v>6.8965517241379309E-2</v>
      </c>
      <c r="O14" s="48" t="s">
        <v>45</v>
      </c>
      <c r="P14" s="15"/>
    </row>
    <row r="15" spans="1:16" ht="14" x14ac:dyDescent="0.3">
      <c r="A15" s="14"/>
      <c r="B15" s="50" t="s">
        <v>6</v>
      </c>
      <c r="C15" s="53">
        <v>2025</v>
      </c>
      <c r="D15" s="51">
        <f>'Пересмотр 2025'!C15-'Обязат пересмотр 2025'!C15</f>
        <v>8</v>
      </c>
      <c r="E15" s="51">
        <f>'Пересмотр 2025'!D15-'Обязат пересмотр 2025'!D15</f>
        <v>9</v>
      </c>
      <c r="F15" s="51">
        <f>'Пересмотр 2025'!E15-'Обязат пересмотр 2025'!E15</f>
        <v>3.4499999999999993</v>
      </c>
      <c r="G15" s="51">
        <f>'Пересмотр 2025'!F15-'Обязат пересмотр 2025'!F15</f>
        <v>6.3000000000000007</v>
      </c>
      <c r="H15" s="52">
        <v>116</v>
      </c>
      <c r="I15" s="51">
        <f>'Пересмотр 2025'!H15-'Обязат пересмотр 2025'!H15</f>
        <v>6</v>
      </c>
      <c r="J15" s="51">
        <f>'Пересмотр 2025'!I15-'Обязат пересмотр 2025'!I15</f>
        <v>5.0699999999999994</v>
      </c>
      <c r="K15" s="51">
        <f>'Пересмотр 2025'!J15-'Обязат пересмотр 2025'!J15</f>
        <v>1.5999999999999996</v>
      </c>
      <c r="L15" s="51">
        <f>'Пересмотр 2025'!K15-'Обязат пересмотр 2025'!K15</f>
        <v>3.88</v>
      </c>
      <c r="M15" s="57">
        <v>111</v>
      </c>
      <c r="N15" s="66">
        <f t="shared" si="0"/>
        <v>4.3103448275862072E-2</v>
      </c>
      <c r="O15" s="48" t="s">
        <v>45</v>
      </c>
      <c r="P15" s="15"/>
    </row>
    <row r="16" spans="1:16" ht="14" x14ac:dyDescent="0.3">
      <c r="A16" s="14"/>
      <c r="B16" s="50" t="s">
        <v>7</v>
      </c>
      <c r="C16" s="53">
        <v>2025</v>
      </c>
      <c r="D16" s="51">
        <f>'Пересмотр 2025'!C16-'Обязат пересмотр 2025'!C16</f>
        <v>8</v>
      </c>
      <c r="E16" s="51">
        <f>'Пересмотр 2025'!D16-'Обязат пересмотр 2025'!D16</f>
        <v>9</v>
      </c>
      <c r="F16" s="51">
        <f>'Пересмотр 2025'!E16-'Обязат пересмотр 2025'!E16</f>
        <v>3.1999999999999993</v>
      </c>
      <c r="G16" s="51">
        <f>'Пересмотр 2025'!F16-'Обязат пересмотр 2025'!F16</f>
        <v>6</v>
      </c>
      <c r="H16" s="52">
        <v>116</v>
      </c>
      <c r="I16" s="51">
        <f>'Пересмотр 2025'!H16-'Обязат пересмотр 2025'!H16</f>
        <v>6</v>
      </c>
      <c r="J16" s="51">
        <f>'Пересмотр 2025'!I16-'Обязат пересмотр 2025'!I16</f>
        <v>4.9499999999999993</v>
      </c>
      <c r="K16" s="51">
        <f>'Пересмотр 2025'!J16-'Обязат пересмотр 2025'!J16</f>
        <v>1.5999999999999996</v>
      </c>
      <c r="L16" s="51">
        <f>'Пересмотр 2025'!K16-'Обязат пересмотр 2025'!K16</f>
        <v>3.7675806451612903</v>
      </c>
      <c r="M16" s="57">
        <v>111</v>
      </c>
      <c r="N16" s="66">
        <f t="shared" si="0"/>
        <v>4.3103448275862072E-2</v>
      </c>
      <c r="O16" s="48" t="s">
        <v>45</v>
      </c>
      <c r="P16" s="15"/>
    </row>
    <row r="17" spans="1:16" ht="14" x14ac:dyDescent="0.3">
      <c r="A17" s="14"/>
      <c r="B17" s="50" t="s">
        <v>8</v>
      </c>
      <c r="C17" s="53">
        <v>2025</v>
      </c>
      <c r="D17" s="51">
        <f>'Пересмотр 2025'!C17-'Обязат пересмотр 2025'!C17</f>
        <v>8</v>
      </c>
      <c r="E17" s="51">
        <f>'Пересмотр 2025'!D17-'Обязат пересмотр 2025'!D17</f>
        <v>11.2</v>
      </c>
      <c r="F17" s="51">
        <f>'Пересмотр 2025'!E17-'Обязат пересмотр 2025'!E17</f>
        <v>6.4250000000000007</v>
      </c>
      <c r="G17" s="51">
        <f>'Пересмотр 2025'!F17-'Обязат пересмотр 2025'!F17</f>
        <v>7.7999999999999989</v>
      </c>
      <c r="H17" s="52">
        <v>116</v>
      </c>
      <c r="I17" s="51">
        <f>'Пересмотр 2025'!H17-'Обязат пересмотр 2025'!H17</f>
        <v>5.5</v>
      </c>
      <c r="J17" s="51">
        <f>'Пересмотр 2025'!I17-'Обязат пересмотр 2025'!I17</f>
        <v>5.6</v>
      </c>
      <c r="K17" s="51">
        <f>'Пересмотр 2025'!J17-'Обязат пересмотр 2025'!J17</f>
        <v>2.8000000000000007</v>
      </c>
      <c r="L17" s="51">
        <f>'Пересмотр 2025'!K17-'Обязат пересмотр 2025'!K17</f>
        <v>4.2862745098039232</v>
      </c>
      <c r="M17" s="57">
        <v>82</v>
      </c>
      <c r="N17" s="66">
        <f t="shared" si="0"/>
        <v>0.29310344827586204</v>
      </c>
      <c r="O17" s="48" t="s">
        <v>45</v>
      </c>
      <c r="P17" s="15"/>
    </row>
    <row r="18" spans="1:16" ht="14" x14ac:dyDescent="0.3">
      <c r="B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</row>
    <row r="19" spans="1:16" ht="14" x14ac:dyDescent="0.3"/>
    <row r="20" spans="1:16" ht="14" x14ac:dyDescent="0.3"/>
    <row r="21" spans="1:16" ht="14" x14ac:dyDescent="0.3"/>
    <row r="22" spans="1:16" ht="14" x14ac:dyDescent="0.3"/>
  </sheetData>
  <mergeCells count="6">
    <mergeCell ref="O7:O8"/>
    <mergeCell ref="B7:B8"/>
    <mergeCell ref="C7:C8"/>
    <mergeCell ref="D7:H7"/>
    <mergeCell ref="I7:M7"/>
    <mergeCell ref="N7:N8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2B24F8-0A6C-4FEF-8B61-E425F3C92EF3}">
  <sheetPr>
    <tabColor rgb="FFFFCCFF"/>
  </sheetPr>
  <dimension ref="A1:V229"/>
  <sheetViews>
    <sheetView zoomScale="80" zoomScaleNormal="80" workbookViewId="0">
      <selection activeCell="B98" sqref="B98"/>
    </sheetView>
  </sheetViews>
  <sheetFormatPr defaultColWidth="0" defaultRowHeight="15" customHeight="1" zeroHeight="1" x14ac:dyDescent="0.3"/>
  <cols>
    <col min="1" max="1" width="5" style="8" customWidth="1"/>
    <col min="2" max="2" width="43.75" style="9" customWidth="1"/>
    <col min="3" max="3" width="43.75" style="8" customWidth="1"/>
    <col min="4" max="4" width="13.25" style="8" customWidth="1"/>
    <col min="5" max="5" width="11.08203125" style="8" customWidth="1"/>
    <col min="6" max="6" width="13.25" style="8" customWidth="1"/>
    <col min="7" max="7" width="11.08203125" style="8" customWidth="1"/>
    <col min="8" max="8" width="16.25" style="8" customWidth="1"/>
    <col min="9" max="9" width="15.25" style="8" customWidth="1"/>
    <col min="10" max="10" width="11.08203125" style="8" customWidth="1"/>
    <col min="11" max="11" width="13.25" style="8" customWidth="1"/>
    <col min="12" max="12" width="11.08203125" style="8" customWidth="1"/>
    <col min="13" max="13" width="13.5" style="8" customWidth="1"/>
    <col min="14" max="14" width="15.08203125" style="8" customWidth="1"/>
    <col min="15" max="15" width="20.08203125" style="8" customWidth="1"/>
    <col min="16" max="16" width="16" style="8" customWidth="1"/>
    <col min="17" max="22" width="8" style="8" customWidth="1"/>
    <col min="23" max="16384" width="8" style="8" hidden="1"/>
  </cols>
  <sheetData>
    <row r="1" spans="1:18" ht="14" x14ac:dyDescent="0.3"/>
    <row r="2" spans="1:18" ht="30.5" x14ac:dyDescent="0.3">
      <c r="B2" s="10" t="s">
        <v>55</v>
      </c>
    </row>
    <row r="3" spans="1:18" ht="20.5" x14ac:dyDescent="0.3">
      <c r="B3" s="11" t="s">
        <v>41</v>
      </c>
    </row>
    <row r="4" spans="1:18" ht="14" x14ac:dyDescent="0.3"/>
    <row r="5" spans="1:18" ht="14" x14ac:dyDescent="0.3"/>
    <row r="6" spans="1:18" ht="14" x14ac:dyDescent="0.3">
      <c r="B6" s="12"/>
      <c r="C6" s="13"/>
      <c r="D6" s="13"/>
      <c r="E6" s="32" t="s">
        <v>42</v>
      </c>
      <c r="F6" s="32" t="s">
        <v>42</v>
      </c>
      <c r="G6" s="32" t="s">
        <v>42</v>
      </c>
      <c r="H6" s="32" t="s">
        <v>42</v>
      </c>
      <c r="I6" s="32" t="s">
        <v>42</v>
      </c>
      <c r="J6" s="32" t="s">
        <v>42</v>
      </c>
      <c r="K6" s="32" t="s">
        <v>42</v>
      </c>
      <c r="L6" s="32" t="s">
        <v>42</v>
      </c>
      <c r="M6" s="32" t="s">
        <v>42</v>
      </c>
      <c r="N6" s="32" t="s">
        <v>42</v>
      </c>
      <c r="O6" s="32" t="s">
        <v>42</v>
      </c>
      <c r="P6" s="32"/>
    </row>
    <row r="7" spans="1:18" ht="40.15" customHeight="1" x14ac:dyDescent="0.3">
      <c r="A7" s="14"/>
      <c r="B7" s="92" t="s">
        <v>25</v>
      </c>
      <c r="C7" s="91" t="s">
        <v>14</v>
      </c>
      <c r="D7" s="91" t="s">
        <v>15</v>
      </c>
      <c r="E7" s="91" t="s">
        <v>16</v>
      </c>
      <c r="F7" s="91"/>
      <c r="G7" s="91"/>
      <c r="H7" s="91"/>
      <c r="I7" s="91"/>
      <c r="J7" s="91" t="s">
        <v>17</v>
      </c>
      <c r="K7" s="91"/>
      <c r="L7" s="91"/>
      <c r="M7" s="91"/>
      <c r="N7" s="91"/>
      <c r="O7" s="92" t="s">
        <v>18</v>
      </c>
      <c r="P7" s="91" t="s">
        <v>19</v>
      </c>
      <c r="Q7" s="15"/>
    </row>
    <row r="8" spans="1:18" ht="25.15" customHeight="1" x14ac:dyDescent="0.3">
      <c r="A8" s="14"/>
      <c r="B8" s="92"/>
      <c r="C8" s="91"/>
      <c r="D8" s="91"/>
      <c r="E8" s="16" t="s">
        <v>20</v>
      </c>
      <c r="F8" s="16" t="s">
        <v>21</v>
      </c>
      <c r="G8" s="16" t="s">
        <v>22</v>
      </c>
      <c r="H8" s="16" t="s">
        <v>23</v>
      </c>
      <c r="I8" s="16" t="s">
        <v>24</v>
      </c>
      <c r="J8" s="17" t="s">
        <v>20</v>
      </c>
      <c r="K8" s="17" t="s">
        <v>21</v>
      </c>
      <c r="L8" s="17" t="s">
        <v>22</v>
      </c>
      <c r="M8" s="17" t="s">
        <v>23</v>
      </c>
      <c r="N8" s="17" t="s">
        <v>24</v>
      </c>
      <c r="O8" s="92"/>
      <c r="P8" s="91"/>
      <c r="Q8" s="15"/>
    </row>
    <row r="9" spans="1:18" ht="14" x14ac:dyDescent="0.3">
      <c r="A9" s="14"/>
      <c r="B9" s="18" t="s">
        <v>9</v>
      </c>
      <c r="C9" s="19" t="s">
        <v>0</v>
      </c>
      <c r="D9" s="20">
        <v>2025</v>
      </c>
      <c r="E9" s="37">
        <v>0</v>
      </c>
      <c r="F9" s="37">
        <v>1</v>
      </c>
      <c r="G9" s="37">
        <v>5.375</v>
      </c>
      <c r="H9" s="37">
        <v>3.4409090909090909</v>
      </c>
      <c r="I9" s="20">
        <v>26</v>
      </c>
      <c r="J9" s="37">
        <v>1</v>
      </c>
      <c r="K9" s="37">
        <v>5</v>
      </c>
      <c r="L9" s="37">
        <v>9.6</v>
      </c>
      <c r="M9" s="37">
        <v>5.0466666666666669</v>
      </c>
      <c r="N9" s="21">
        <v>19</v>
      </c>
      <c r="O9" s="69">
        <f t="shared" ref="O9:O72" si="0">(I9-N9)/I9</f>
        <v>0.26923076923076922</v>
      </c>
      <c r="P9" s="20" t="s">
        <v>45</v>
      </c>
      <c r="Q9" s="15"/>
    </row>
    <row r="10" spans="1:18" ht="14" x14ac:dyDescent="0.3">
      <c r="A10" s="14"/>
      <c r="B10" s="18" t="s">
        <v>9</v>
      </c>
      <c r="C10" s="7" t="s">
        <v>1</v>
      </c>
      <c r="D10" s="20">
        <v>2025</v>
      </c>
      <c r="E10" s="37">
        <v>0</v>
      </c>
      <c r="F10" s="37">
        <v>1</v>
      </c>
      <c r="G10" s="37">
        <v>5.375</v>
      </c>
      <c r="H10" s="37">
        <v>3.4409090909090909</v>
      </c>
      <c r="I10" s="20">
        <v>26</v>
      </c>
      <c r="J10" s="37">
        <v>1</v>
      </c>
      <c r="K10" s="37">
        <v>5</v>
      </c>
      <c r="L10" s="37">
        <v>9.6</v>
      </c>
      <c r="M10" s="37">
        <v>5.0466666666666669</v>
      </c>
      <c r="N10" s="21">
        <v>19</v>
      </c>
      <c r="O10" s="69">
        <f t="shared" si="0"/>
        <v>0.26923076923076922</v>
      </c>
      <c r="P10" s="20" t="s">
        <v>45</v>
      </c>
      <c r="Q10" s="15"/>
      <c r="R10" s="26"/>
    </row>
    <row r="11" spans="1:18" ht="14" x14ac:dyDescent="0.3">
      <c r="A11" s="14"/>
      <c r="B11" s="18" t="s">
        <v>9</v>
      </c>
      <c r="C11" s="19" t="s">
        <v>2</v>
      </c>
      <c r="D11" s="20">
        <v>2025</v>
      </c>
      <c r="E11" s="37">
        <v>0</v>
      </c>
      <c r="F11" s="37">
        <v>1</v>
      </c>
      <c r="G11" s="37">
        <v>5.375</v>
      </c>
      <c r="H11" s="37">
        <v>3.4409090909090909</v>
      </c>
      <c r="I11" s="20">
        <v>26</v>
      </c>
      <c r="J11" s="37">
        <v>1</v>
      </c>
      <c r="K11" s="37">
        <v>5</v>
      </c>
      <c r="L11" s="37">
        <v>9.6</v>
      </c>
      <c r="M11" s="37">
        <v>5.0466666666666669</v>
      </c>
      <c r="N11" s="21">
        <v>19</v>
      </c>
      <c r="O11" s="69">
        <f t="shared" si="0"/>
        <v>0.26923076923076922</v>
      </c>
      <c r="P11" s="20" t="s">
        <v>45</v>
      </c>
      <c r="Q11" s="15"/>
    </row>
    <row r="12" spans="1:18" ht="14" x14ac:dyDescent="0.3">
      <c r="A12" s="14"/>
      <c r="B12" s="18" t="s">
        <v>9</v>
      </c>
      <c r="C12" s="19" t="s">
        <v>3</v>
      </c>
      <c r="D12" s="20">
        <v>2025</v>
      </c>
      <c r="E12" s="37">
        <v>0</v>
      </c>
      <c r="F12" s="37">
        <v>1</v>
      </c>
      <c r="G12" s="37">
        <v>5.375</v>
      </c>
      <c r="H12" s="37">
        <v>3.4409090909090909</v>
      </c>
      <c r="I12" s="20">
        <v>26</v>
      </c>
      <c r="J12" s="37">
        <v>1</v>
      </c>
      <c r="K12" s="37">
        <v>5</v>
      </c>
      <c r="L12" s="37">
        <v>9.6</v>
      </c>
      <c r="M12" s="37">
        <v>5.0466666666666669</v>
      </c>
      <c r="N12" s="21">
        <v>19</v>
      </c>
      <c r="O12" s="69">
        <f t="shared" si="0"/>
        <v>0.26923076923076922</v>
      </c>
      <c r="P12" s="20" t="s">
        <v>45</v>
      </c>
      <c r="Q12" s="15"/>
    </row>
    <row r="13" spans="1:18" ht="14" x14ac:dyDescent="0.3">
      <c r="A13" s="14"/>
      <c r="B13" s="18" t="s">
        <v>9</v>
      </c>
      <c r="C13" s="19" t="s">
        <v>4</v>
      </c>
      <c r="D13" s="20">
        <v>2025</v>
      </c>
      <c r="E13" s="37">
        <v>0</v>
      </c>
      <c r="F13" s="37">
        <v>1</v>
      </c>
      <c r="G13" s="37">
        <v>5.375</v>
      </c>
      <c r="H13" s="37">
        <v>3.4409090909090909</v>
      </c>
      <c r="I13" s="20">
        <v>26</v>
      </c>
      <c r="J13" s="37">
        <v>1</v>
      </c>
      <c r="K13" s="37">
        <v>5</v>
      </c>
      <c r="L13" s="37">
        <v>9.6</v>
      </c>
      <c r="M13" s="37">
        <v>5.0466666666666669</v>
      </c>
      <c r="N13" s="21">
        <v>19</v>
      </c>
      <c r="O13" s="69">
        <f t="shared" si="0"/>
        <v>0.26923076923076922</v>
      </c>
      <c r="P13" s="20" t="s">
        <v>45</v>
      </c>
      <c r="Q13" s="15"/>
    </row>
    <row r="14" spans="1:18" ht="14" x14ac:dyDescent="0.3">
      <c r="A14" s="14"/>
      <c r="B14" s="18" t="s">
        <v>9</v>
      </c>
      <c r="C14" s="22" t="s">
        <v>5</v>
      </c>
      <c r="D14" s="20">
        <v>2025</v>
      </c>
      <c r="E14" s="37">
        <v>0</v>
      </c>
      <c r="F14" s="37">
        <v>1</v>
      </c>
      <c r="G14" s="37">
        <v>5.375</v>
      </c>
      <c r="H14" s="37">
        <v>3.4409090909090909</v>
      </c>
      <c r="I14" s="20">
        <v>26</v>
      </c>
      <c r="J14" s="37">
        <v>1</v>
      </c>
      <c r="K14" s="37">
        <v>5</v>
      </c>
      <c r="L14" s="37">
        <v>9.6</v>
      </c>
      <c r="M14" s="37">
        <v>5.0466666666666669</v>
      </c>
      <c r="N14" s="21">
        <v>19</v>
      </c>
      <c r="O14" s="69">
        <f t="shared" si="0"/>
        <v>0.26923076923076922</v>
      </c>
      <c r="P14" s="20" t="s">
        <v>45</v>
      </c>
      <c r="Q14" s="15"/>
    </row>
    <row r="15" spans="1:18" ht="14" x14ac:dyDescent="0.3">
      <c r="A15" s="14"/>
      <c r="B15" s="18" t="s">
        <v>9</v>
      </c>
      <c r="C15" s="22" t="s">
        <v>6</v>
      </c>
      <c r="D15" s="20">
        <v>2025</v>
      </c>
      <c r="E15" s="37">
        <v>0</v>
      </c>
      <c r="F15" s="37">
        <v>1</v>
      </c>
      <c r="G15" s="37">
        <v>5.375</v>
      </c>
      <c r="H15" s="37">
        <v>3.4409090909090909</v>
      </c>
      <c r="I15" s="20">
        <v>26</v>
      </c>
      <c r="J15" s="37">
        <v>1</v>
      </c>
      <c r="K15" s="37">
        <v>5</v>
      </c>
      <c r="L15" s="37">
        <v>9.6</v>
      </c>
      <c r="M15" s="37">
        <v>5.0466666666666669</v>
      </c>
      <c r="N15" s="21">
        <v>19</v>
      </c>
      <c r="O15" s="69">
        <f t="shared" si="0"/>
        <v>0.26923076923076922</v>
      </c>
      <c r="P15" s="20" t="s">
        <v>45</v>
      </c>
      <c r="Q15" s="15"/>
    </row>
    <row r="16" spans="1:18" ht="14" x14ac:dyDescent="0.3">
      <c r="A16" s="14"/>
      <c r="B16" s="18" t="s">
        <v>9</v>
      </c>
      <c r="C16" s="22" t="s">
        <v>7</v>
      </c>
      <c r="D16" s="20">
        <v>2025</v>
      </c>
      <c r="E16" s="37">
        <v>0</v>
      </c>
      <c r="F16" s="37">
        <v>1</v>
      </c>
      <c r="G16" s="37">
        <v>5.375</v>
      </c>
      <c r="H16" s="37">
        <v>3.4409090909090909</v>
      </c>
      <c r="I16" s="20">
        <v>26</v>
      </c>
      <c r="J16" s="37">
        <v>1</v>
      </c>
      <c r="K16" s="37">
        <v>5</v>
      </c>
      <c r="L16" s="37">
        <v>9.6</v>
      </c>
      <c r="M16" s="37">
        <v>5.0466666666666669</v>
      </c>
      <c r="N16" s="21">
        <v>19</v>
      </c>
      <c r="O16" s="69">
        <f t="shared" si="0"/>
        <v>0.26923076923076922</v>
      </c>
      <c r="P16" s="20" t="s">
        <v>45</v>
      </c>
      <c r="Q16" s="15"/>
    </row>
    <row r="17" spans="1:18" ht="14" x14ac:dyDescent="0.3">
      <c r="A17" s="14"/>
      <c r="B17" s="18" t="s">
        <v>9</v>
      </c>
      <c r="C17" s="22" t="s">
        <v>8</v>
      </c>
      <c r="D17" s="20">
        <v>2025</v>
      </c>
      <c r="E17" s="37">
        <v>0</v>
      </c>
      <c r="F17" s="37">
        <v>1</v>
      </c>
      <c r="G17" s="37">
        <v>5</v>
      </c>
      <c r="H17" s="37">
        <v>2.9863636363636363</v>
      </c>
      <c r="I17" s="20">
        <v>26</v>
      </c>
      <c r="J17" s="37">
        <v>1</v>
      </c>
      <c r="K17" s="37">
        <v>5</v>
      </c>
      <c r="L17" s="37">
        <v>8.2749999999999986</v>
      </c>
      <c r="M17" s="37">
        <v>4.6928571428571431</v>
      </c>
      <c r="N17" s="21">
        <v>18</v>
      </c>
      <c r="O17" s="69">
        <f t="shared" si="0"/>
        <v>0.30769230769230771</v>
      </c>
      <c r="P17" s="20" t="s">
        <v>45</v>
      </c>
      <c r="Q17" s="15"/>
    </row>
    <row r="18" spans="1:18" ht="14" x14ac:dyDescent="0.3">
      <c r="A18" s="14"/>
      <c r="B18" s="23" t="s">
        <v>51</v>
      </c>
      <c r="C18" s="22" t="s">
        <v>0</v>
      </c>
      <c r="D18" s="20">
        <v>2025</v>
      </c>
      <c r="E18" s="37">
        <v>0</v>
      </c>
      <c r="F18" s="37">
        <v>5.0000000000000001E-3</v>
      </c>
      <c r="G18" s="37">
        <v>4</v>
      </c>
      <c r="H18" s="37">
        <v>1.4</v>
      </c>
      <c r="I18" s="20">
        <v>27</v>
      </c>
      <c r="J18" s="37">
        <v>0.77500000000000002</v>
      </c>
      <c r="K18" s="37">
        <v>4</v>
      </c>
      <c r="L18" s="37">
        <v>5.5</v>
      </c>
      <c r="M18" s="37">
        <v>4.01</v>
      </c>
      <c r="N18" s="21">
        <v>15</v>
      </c>
      <c r="O18" s="69">
        <f t="shared" si="0"/>
        <v>0.44444444444444442</v>
      </c>
      <c r="P18" s="20" t="s">
        <v>45</v>
      </c>
      <c r="Q18" s="15"/>
    </row>
    <row r="19" spans="1:18" ht="14" x14ac:dyDescent="0.3">
      <c r="A19" s="14"/>
      <c r="B19" s="23" t="s">
        <v>51</v>
      </c>
      <c r="C19" s="22" t="s">
        <v>1</v>
      </c>
      <c r="D19" s="20">
        <v>2025</v>
      </c>
      <c r="E19" s="37">
        <v>0</v>
      </c>
      <c r="F19" s="37">
        <v>0.2</v>
      </c>
      <c r="G19" s="37">
        <v>4</v>
      </c>
      <c r="H19" s="37">
        <v>1.4</v>
      </c>
      <c r="I19" s="20">
        <v>27</v>
      </c>
      <c r="J19" s="37">
        <v>0.77500000000000002</v>
      </c>
      <c r="K19" s="37">
        <v>4</v>
      </c>
      <c r="L19" s="37">
        <v>5.5</v>
      </c>
      <c r="M19" s="37">
        <v>4.01</v>
      </c>
      <c r="N19" s="21">
        <v>15</v>
      </c>
      <c r="O19" s="69">
        <f t="shared" si="0"/>
        <v>0.44444444444444442</v>
      </c>
      <c r="P19" s="20" t="s">
        <v>45</v>
      </c>
      <c r="Q19" s="15"/>
      <c r="R19" s="26"/>
    </row>
    <row r="20" spans="1:18" ht="14" x14ac:dyDescent="0.3">
      <c r="A20" s="14"/>
      <c r="B20" s="23" t="s">
        <v>51</v>
      </c>
      <c r="C20" s="22" t="s">
        <v>2</v>
      </c>
      <c r="D20" s="20">
        <v>2025</v>
      </c>
      <c r="E20" s="37">
        <v>0</v>
      </c>
      <c r="F20" s="37">
        <v>0.6</v>
      </c>
      <c r="G20" s="37">
        <v>4</v>
      </c>
      <c r="H20" s="37">
        <v>1.6</v>
      </c>
      <c r="I20" s="20">
        <v>27</v>
      </c>
      <c r="J20" s="37">
        <v>0.77500000000000002</v>
      </c>
      <c r="K20" s="37">
        <v>4</v>
      </c>
      <c r="L20" s="37">
        <v>5.5</v>
      </c>
      <c r="M20" s="37">
        <v>4.01</v>
      </c>
      <c r="N20" s="21">
        <v>15</v>
      </c>
      <c r="O20" s="69">
        <f t="shared" si="0"/>
        <v>0.44444444444444442</v>
      </c>
      <c r="P20" s="20" t="s">
        <v>45</v>
      </c>
      <c r="Q20" s="15"/>
    </row>
    <row r="21" spans="1:18" ht="14" x14ac:dyDescent="0.3">
      <c r="A21" s="14"/>
      <c r="B21" s="23" t="s">
        <v>51</v>
      </c>
      <c r="C21" s="19" t="s">
        <v>3</v>
      </c>
      <c r="D21" s="20">
        <v>2025</v>
      </c>
      <c r="E21" s="37">
        <v>0</v>
      </c>
      <c r="F21" s="37">
        <v>1.2</v>
      </c>
      <c r="G21" s="37">
        <v>4</v>
      </c>
      <c r="H21" s="37">
        <v>1.8</v>
      </c>
      <c r="I21" s="20">
        <v>27</v>
      </c>
      <c r="J21" s="37">
        <v>0.77500000000000002</v>
      </c>
      <c r="K21" s="37">
        <v>4</v>
      </c>
      <c r="L21" s="37">
        <v>5.5</v>
      </c>
      <c r="M21" s="37">
        <v>4.01</v>
      </c>
      <c r="N21" s="21">
        <v>15</v>
      </c>
      <c r="O21" s="69">
        <f t="shared" si="0"/>
        <v>0.44444444444444442</v>
      </c>
      <c r="P21" s="20" t="s">
        <v>45</v>
      </c>
      <c r="Q21" s="15"/>
    </row>
    <row r="22" spans="1:18" ht="14" x14ac:dyDescent="0.3">
      <c r="A22" s="14"/>
      <c r="B22" s="23" t="s">
        <v>51</v>
      </c>
      <c r="C22" s="22" t="s">
        <v>4</v>
      </c>
      <c r="D22" s="20">
        <v>2025</v>
      </c>
      <c r="E22" s="37">
        <v>0</v>
      </c>
      <c r="F22" s="37">
        <v>2.4</v>
      </c>
      <c r="G22" s="37">
        <v>2.5</v>
      </c>
      <c r="H22" s="37">
        <v>1.7</v>
      </c>
      <c r="I22" s="20">
        <v>27</v>
      </c>
      <c r="J22" s="37">
        <v>0.55000000000000004</v>
      </c>
      <c r="K22" s="37">
        <v>4</v>
      </c>
      <c r="L22" s="37">
        <v>6</v>
      </c>
      <c r="M22" s="37">
        <v>3.92</v>
      </c>
      <c r="N22" s="21">
        <v>14</v>
      </c>
      <c r="O22" s="69">
        <f t="shared" si="0"/>
        <v>0.48148148148148145</v>
      </c>
      <c r="P22" s="20" t="s">
        <v>45</v>
      </c>
      <c r="Q22" s="15"/>
    </row>
    <row r="23" spans="1:18" ht="14" x14ac:dyDescent="0.3">
      <c r="A23" s="14"/>
      <c r="B23" s="23" t="s">
        <v>51</v>
      </c>
      <c r="C23" s="22" t="s">
        <v>5</v>
      </c>
      <c r="D23" s="20">
        <v>2025</v>
      </c>
      <c r="E23" s="37">
        <v>0</v>
      </c>
      <c r="F23" s="37">
        <v>2.2999999999999998</v>
      </c>
      <c r="G23" s="37">
        <v>4</v>
      </c>
      <c r="H23" s="37">
        <v>1.9</v>
      </c>
      <c r="I23" s="20">
        <v>27</v>
      </c>
      <c r="J23" s="37">
        <v>0.77500000000000002</v>
      </c>
      <c r="K23" s="37">
        <v>4</v>
      </c>
      <c r="L23" s="37">
        <v>5.5</v>
      </c>
      <c r="M23" s="37">
        <v>4.01</v>
      </c>
      <c r="N23" s="21">
        <v>14</v>
      </c>
      <c r="O23" s="69">
        <f t="shared" si="0"/>
        <v>0.48148148148148145</v>
      </c>
      <c r="P23" s="20" t="s">
        <v>45</v>
      </c>
      <c r="Q23" s="15"/>
    </row>
    <row r="24" spans="1:18" ht="14" x14ac:dyDescent="0.3">
      <c r="A24" s="14"/>
      <c r="B24" s="23" t="s">
        <v>51</v>
      </c>
      <c r="C24" s="22" t="s">
        <v>6</v>
      </c>
      <c r="D24" s="20">
        <v>2025</v>
      </c>
      <c r="E24" s="37">
        <v>0</v>
      </c>
      <c r="F24" s="37">
        <v>2.7</v>
      </c>
      <c r="G24" s="37">
        <v>4</v>
      </c>
      <c r="H24" s="37">
        <v>2.0049999999999999</v>
      </c>
      <c r="I24" s="20">
        <v>27</v>
      </c>
      <c r="J24" s="37">
        <v>0.77500000000000002</v>
      </c>
      <c r="K24" s="37">
        <v>4</v>
      </c>
      <c r="L24" s="37">
        <v>5.5</v>
      </c>
      <c r="M24" s="37">
        <v>4.01</v>
      </c>
      <c r="N24" s="21">
        <v>15</v>
      </c>
      <c r="O24" s="69">
        <f t="shared" si="0"/>
        <v>0.44444444444444442</v>
      </c>
      <c r="P24" s="20" t="s">
        <v>45</v>
      </c>
      <c r="Q24" s="15"/>
    </row>
    <row r="25" spans="1:18" ht="14" x14ac:dyDescent="0.3">
      <c r="A25" s="14"/>
      <c r="B25" s="23" t="s">
        <v>51</v>
      </c>
      <c r="C25" s="22" t="s">
        <v>7</v>
      </c>
      <c r="D25" s="20">
        <v>2025</v>
      </c>
      <c r="E25" s="37">
        <v>0</v>
      </c>
      <c r="F25" s="37">
        <v>2.6</v>
      </c>
      <c r="G25" s="37">
        <v>4</v>
      </c>
      <c r="H25" s="37">
        <v>2.0045833333333332</v>
      </c>
      <c r="I25" s="20">
        <v>27</v>
      </c>
      <c r="J25" s="37">
        <v>1.5</v>
      </c>
      <c r="K25" s="37">
        <v>4</v>
      </c>
      <c r="L25" s="37">
        <v>6</v>
      </c>
      <c r="M25" s="37">
        <v>4.373636363636364</v>
      </c>
      <c r="N25" s="21">
        <v>14</v>
      </c>
      <c r="O25" s="69">
        <f t="shared" si="0"/>
        <v>0.48148148148148145</v>
      </c>
      <c r="P25" s="20" t="s">
        <v>45</v>
      </c>
      <c r="Q25" s="15"/>
    </row>
    <row r="26" spans="1:18" ht="14" x14ac:dyDescent="0.3">
      <c r="A26" s="14"/>
      <c r="B26" s="23" t="s">
        <v>51</v>
      </c>
      <c r="C26" s="22" t="s">
        <v>8</v>
      </c>
      <c r="D26" s="20">
        <v>2025</v>
      </c>
      <c r="E26" s="37">
        <v>0</v>
      </c>
      <c r="F26" s="37">
        <v>2.4</v>
      </c>
      <c r="G26" s="37">
        <v>3.9</v>
      </c>
      <c r="H26" s="37">
        <v>2.2000000000000002</v>
      </c>
      <c r="I26" s="20">
        <v>27</v>
      </c>
      <c r="J26" s="37">
        <v>4</v>
      </c>
      <c r="K26" s="37">
        <v>4</v>
      </c>
      <c r="L26" s="37">
        <v>10</v>
      </c>
      <c r="M26" s="37">
        <v>6</v>
      </c>
      <c r="N26" s="21">
        <v>6</v>
      </c>
      <c r="O26" s="69">
        <f t="shared" si="0"/>
        <v>0.77777777777777779</v>
      </c>
      <c r="P26" s="20" t="s">
        <v>45</v>
      </c>
      <c r="Q26" s="15"/>
    </row>
    <row r="27" spans="1:18" ht="14" x14ac:dyDescent="0.3">
      <c r="A27" s="14"/>
      <c r="B27" s="23" t="s">
        <v>10</v>
      </c>
      <c r="C27" s="22" t="s">
        <v>0</v>
      </c>
      <c r="D27" s="20">
        <v>2025</v>
      </c>
      <c r="E27" s="37">
        <v>0</v>
      </c>
      <c r="F27" s="37">
        <v>1</v>
      </c>
      <c r="G27" s="37">
        <v>7.3</v>
      </c>
      <c r="H27" s="37">
        <v>3.4</v>
      </c>
      <c r="I27" s="20">
        <v>6</v>
      </c>
      <c r="J27" s="37">
        <v>2.9</v>
      </c>
      <c r="K27" s="37" t="s">
        <v>52</v>
      </c>
      <c r="L27" s="37">
        <v>8.6</v>
      </c>
      <c r="M27" s="37">
        <v>5.2</v>
      </c>
      <c r="N27" s="21">
        <v>4</v>
      </c>
      <c r="O27" s="69">
        <f t="shared" si="0"/>
        <v>0.33333333333333331</v>
      </c>
      <c r="P27" s="20" t="s">
        <v>45</v>
      </c>
      <c r="Q27" s="15"/>
    </row>
    <row r="28" spans="1:18" ht="14" x14ac:dyDescent="0.3">
      <c r="A28" s="14"/>
      <c r="B28" s="23" t="s">
        <v>10</v>
      </c>
      <c r="C28" s="22" t="s">
        <v>1</v>
      </c>
      <c r="D28" s="20">
        <v>2025</v>
      </c>
      <c r="E28" s="37">
        <v>0</v>
      </c>
      <c r="F28" s="37">
        <v>0.5</v>
      </c>
      <c r="G28" s="37">
        <v>6.25</v>
      </c>
      <c r="H28" s="37">
        <v>3.1666666666666665</v>
      </c>
      <c r="I28" s="20">
        <v>6</v>
      </c>
      <c r="J28" s="37">
        <v>4.5</v>
      </c>
      <c r="K28" s="37" t="s">
        <v>52</v>
      </c>
      <c r="L28" s="37">
        <v>9</v>
      </c>
      <c r="M28" s="37">
        <v>6.333333333333333</v>
      </c>
      <c r="N28" s="21">
        <v>4</v>
      </c>
      <c r="O28" s="69">
        <f t="shared" si="0"/>
        <v>0.33333333333333331</v>
      </c>
      <c r="P28" s="20" t="s">
        <v>45</v>
      </c>
      <c r="Q28" s="15"/>
    </row>
    <row r="29" spans="1:18" ht="14" x14ac:dyDescent="0.3">
      <c r="A29" s="14"/>
      <c r="B29" s="23" t="s">
        <v>10</v>
      </c>
      <c r="C29" s="22" t="s">
        <v>2</v>
      </c>
      <c r="D29" s="20">
        <v>2025</v>
      </c>
      <c r="E29" s="37">
        <v>0</v>
      </c>
      <c r="F29" s="37">
        <v>1</v>
      </c>
      <c r="G29" s="37">
        <v>8</v>
      </c>
      <c r="H29" s="37">
        <v>3.8</v>
      </c>
      <c r="I29" s="20">
        <v>6</v>
      </c>
      <c r="J29" s="37">
        <v>0.75</v>
      </c>
      <c r="K29" s="37">
        <v>4.5</v>
      </c>
      <c r="L29" s="37">
        <v>8.5</v>
      </c>
      <c r="M29" s="37">
        <v>4.75</v>
      </c>
      <c r="N29" s="21">
        <v>5</v>
      </c>
      <c r="O29" s="69">
        <f t="shared" si="0"/>
        <v>0.16666666666666666</v>
      </c>
      <c r="P29" s="20" t="s">
        <v>45</v>
      </c>
      <c r="Q29" s="15"/>
    </row>
    <row r="30" spans="1:18" ht="14" x14ac:dyDescent="0.3">
      <c r="A30" s="14"/>
      <c r="B30" s="23" t="s">
        <v>10</v>
      </c>
      <c r="C30" s="19" t="s">
        <v>3</v>
      </c>
      <c r="D30" s="20">
        <v>2025</v>
      </c>
      <c r="E30" s="37">
        <v>0</v>
      </c>
      <c r="F30" s="37">
        <v>1</v>
      </c>
      <c r="G30" s="37">
        <v>8</v>
      </c>
      <c r="H30" s="37">
        <v>3.8</v>
      </c>
      <c r="I30" s="20">
        <v>6</v>
      </c>
      <c r="J30" s="37">
        <v>0.75</v>
      </c>
      <c r="K30" s="37">
        <v>4.5</v>
      </c>
      <c r="L30" s="37">
        <v>8.5</v>
      </c>
      <c r="M30" s="37">
        <v>4.75</v>
      </c>
      <c r="N30" s="21">
        <v>5</v>
      </c>
      <c r="O30" s="69">
        <f t="shared" si="0"/>
        <v>0.16666666666666666</v>
      </c>
      <c r="P30" s="20" t="s">
        <v>45</v>
      </c>
      <c r="Q30" s="15"/>
    </row>
    <row r="31" spans="1:18" ht="14" x14ac:dyDescent="0.3">
      <c r="A31" s="14"/>
      <c r="B31" s="23" t="s">
        <v>10</v>
      </c>
      <c r="C31" s="22" t="s">
        <v>4</v>
      </c>
      <c r="D31" s="20">
        <v>2025</v>
      </c>
      <c r="E31" s="37">
        <v>0</v>
      </c>
      <c r="F31" s="37">
        <v>1</v>
      </c>
      <c r="G31" s="37">
        <v>8</v>
      </c>
      <c r="H31" s="37">
        <v>3.8</v>
      </c>
      <c r="I31" s="20">
        <v>6</v>
      </c>
      <c r="J31" s="37">
        <v>0.75</v>
      </c>
      <c r="K31" s="37">
        <v>4.5</v>
      </c>
      <c r="L31" s="37">
        <v>8.5</v>
      </c>
      <c r="M31" s="37">
        <v>4.75</v>
      </c>
      <c r="N31" s="21">
        <v>5</v>
      </c>
      <c r="O31" s="69">
        <f t="shared" si="0"/>
        <v>0.16666666666666666</v>
      </c>
      <c r="P31" s="20" t="s">
        <v>45</v>
      </c>
      <c r="Q31" s="15"/>
    </row>
    <row r="32" spans="1:18" ht="14" x14ac:dyDescent="0.3">
      <c r="A32" s="14"/>
      <c r="B32" s="23" t="s">
        <v>10</v>
      </c>
      <c r="C32" s="22" t="s">
        <v>5</v>
      </c>
      <c r="D32" s="20">
        <v>2025</v>
      </c>
      <c r="E32" s="37">
        <v>0</v>
      </c>
      <c r="F32" s="37">
        <v>0.4</v>
      </c>
      <c r="G32" s="37">
        <v>1</v>
      </c>
      <c r="H32" s="37">
        <v>0.6</v>
      </c>
      <c r="I32" s="20">
        <v>6</v>
      </c>
      <c r="J32" s="37">
        <v>0.5</v>
      </c>
      <c r="K32" s="37" t="s">
        <v>52</v>
      </c>
      <c r="L32" s="37">
        <v>5.5</v>
      </c>
      <c r="M32" s="37">
        <v>3.6666666666666665</v>
      </c>
      <c r="N32" s="21">
        <v>4</v>
      </c>
      <c r="O32" s="69">
        <f t="shared" si="0"/>
        <v>0.33333333333333331</v>
      </c>
      <c r="P32" s="20" t="s">
        <v>45</v>
      </c>
      <c r="Q32" s="15"/>
    </row>
    <row r="33" spans="1:17" ht="14" x14ac:dyDescent="0.3">
      <c r="A33" s="14"/>
      <c r="B33" s="23" t="s">
        <v>10</v>
      </c>
      <c r="C33" s="22" t="s">
        <v>6</v>
      </c>
      <c r="D33" s="20">
        <v>2025</v>
      </c>
      <c r="E33" s="37">
        <v>0</v>
      </c>
      <c r="F33" s="37">
        <v>1</v>
      </c>
      <c r="G33" s="37">
        <v>8</v>
      </c>
      <c r="H33" s="37">
        <v>3.8</v>
      </c>
      <c r="I33" s="20">
        <v>6</v>
      </c>
      <c r="J33" s="37">
        <v>4.5</v>
      </c>
      <c r="K33" s="37" t="s">
        <v>52</v>
      </c>
      <c r="L33" s="37">
        <v>9</v>
      </c>
      <c r="M33" s="37">
        <v>6.333333333333333</v>
      </c>
      <c r="N33" s="21">
        <v>4</v>
      </c>
      <c r="O33" s="69">
        <f t="shared" si="0"/>
        <v>0.33333333333333331</v>
      </c>
      <c r="P33" s="20" t="s">
        <v>45</v>
      </c>
      <c r="Q33" s="15"/>
    </row>
    <row r="34" spans="1:17" ht="14" x14ac:dyDescent="0.3">
      <c r="A34" s="14"/>
      <c r="B34" s="23" t="s">
        <v>10</v>
      </c>
      <c r="C34" s="22" t="s">
        <v>7</v>
      </c>
      <c r="D34" s="20">
        <v>2025</v>
      </c>
      <c r="E34" s="37">
        <v>0</v>
      </c>
      <c r="F34" s="37">
        <v>1</v>
      </c>
      <c r="G34" s="37">
        <v>8</v>
      </c>
      <c r="H34" s="37">
        <v>3.8</v>
      </c>
      <c r="I34" s="20">
        <v>6</v>
      </c>
      <c r="J34" s="37">
        <v>4.5</v>
      </c>
      <c r="K34" s="37" t="s">
        <v>52</v>
      </c>
      <c r="L34" s="37">
        <v>9</v>
      </c>
      <c r="M34" s="37">
        <v>6.333333333333333</v>
      </c>
      <c r="N34" s="21">
        <v>4</v>
      </c>
      <c r="O34" s="69">
        <f t="shared" si="0"/>
        <v>0.33333333333333331</v>
      </c>
      <c r="P34" s="20" t="s">
        <v>45</v>
      </c>
      <c r="Q34" s="15"/>
    </row>
    <row r="35" spans="1:17" ht="14" x14ac:dyDescent="0.3">
      <c r="A35" s="14"/>
      <c r="B35" s="23" t="s">
        <v>10</v>
      </c>
      <c r="C35" s="22" t="s">
        <v>8</v>
      </c>
      <c r="D35" s="20">
        <v>2025</v>
      </c>
      <c r="E35" s="37">
        <v>0</v>
      </c>
      <c r="F35" s="37">
        <v>1</v>
      </c>
      <c r="G35" s="37">
        <v>8</v>
      </c>
      <c r="H35" s="37">
        <v>3.8</v>
      </c>
      <c r="I35" s="20">
        <v>6</v>
      </c>
      <c r="J35" s="37">
        <v>4.5</v>
      </c>
      <c r="K35" s="37" t="s">
        <v>52</v>
      </c>
      <c r="L35" s="37">
        <v>9</v>
      </c>
      <c r="M35" s="37">
        <v>6.333333333333333</v>
      </c>
      <c r="N35" s="21">
        <v>4</v>
      </c>
      <c r="O35" s="69">
        <f t="shared" si="0"/>
        <v>0.33333333333333331</v>
      </c>
      <c r="P35" s="20" t="s">
        <v>45</v>
      </c>
      <c r="Q35" s="15"/>
    </row>
    <row r="36" spans="1:17" ht="14" x14ac:dyDescent="0.3">
      <c r="A36" s="14"/>
      <c r="B36" s="23" t="s">
        <v>12</v>
      </c>
      <c r="C36" s="22" t="s">
        <v>0</v>
      </c>
      <c r="D36" s="20">
        <v>2025</v>
      </c>
      <c r="E36" s="37">
        <v>2.2999999999999998</v>
      </c>
      <c r="F36" s="37">
        <v>4.2</v>
      </c>
      <c r="G36" s="37">
        <v>4.9000000000000004</v>
      </c>
      <c r="H36" s="37">
        <v>3.42</v>
      </c>
      <c r="I36" s="20">
        <v>5</v>
      </c>
      <c r="J36" s="37">
        <v>2.2999999999999998</v>
      </c>
      <c r="K36" s="37">
        <v>4.2</v>
      </c>
      <c r="L36" s="37">
        <v>4.9000000000000004</v>
      </c>
      <c r="M36" s="37">
        <v>3.42</v>
      </c>
      <c r="N36" s="20">
        <v>5</v>
      </c>
      <c r="O36" s="69">
        <f t="shared" si="0"/>
        <v>0</v>
      </c>
      <c r="P36" s="20" t="s">
        <v>45</v>
      </c>
      <c r="Q36" s="15"/>
    </row>
    <row r="37" spans="1:17" ht="14" x14ac:dyDescent="0.3">
      <c r="A37" s="14"/>
      <c r="B37" s="23" t="s">
        <v>12</v>
      </c>
      <c r="C37" s="22" t="s">
        <v>1</v>
      </c>
      <c r="D37" s="20">
        <v>2025</v>
      </c>
      <c r="E37" s="37">
        <v>1.5</v>
      </c>
      <c r="F37" s="37">
        <v>3</v>
      </c>
      <c r="G37" s="37">
        <v>4.13</v>
      </c>
      <c r="H37" s="37">
        <v>2.7533333333333334</v>
      </c>
      <c r="I37" s="20">
        <v>5</v>
      </c>
      <c r="J37" s="37">
        <v>1.5</v>
      </c>
      <c r="K37" s="37">
        <v>3</v>
      </c>
      <c r="L37" s="37">
        <v>4.13</v>
      </c>
      <c r="M37" s="37">
        <v>2.7533333333333334</v>
      </c>
      <c r="N37" s="20">
        <v>5</v>
      </c>
      <c r="O37" s="69">
        <f t="shared" si="0"/>
        <v>0</v>
      </c>
      <c r="P37" s="20" t="s">
        <v>45</v>
      </c>
      <c r="Q37" s="15"/>
    </row>
    <row r="38" spans="1:17" ht="14" x14ac:dyDescent="0.3">
      <c r="A38" s="14"/>
      <c r="B38" s="23" t="s">
        <v>12</v>
      </c>
      <c r="C38" s="22" t="s">
        <v>2</v>
      </c>
      <c r="D38" s="20">
        <v>2025</v>
      </c>
      <c r="E38" s="37">
        <v>1.5</v>
      </c>
      <c r="F38" s="37">
        <v>3</v>
      </c>
      <c r="G38" s="37">
        <v>4.13</v>
      </c>
      <c r="H38" s="37">
        <v>2.7533333333333334</v>
      </c>
      <c r="I38" s="20">
        <v>5</v>
      </c>
      <c r="J38" s="37">
        <v>1.5</v>
      </c>
      <c r="K38" s="37">
        <v>3</v>
      </c>
      <c r="L38" s="37">
        <v>4.13</v>
      </c>
      <c r="M38" s="37">
        <v>2.7533333333333334</v>
      </c>
      <c r="N38" s="20">
        <v>5</v>
      </c>
      <c r="O38" s="69">
        <f t="shared" si="0"/>
        <v>0</v>
      </c>
      <c r="P38" s="20" t="s">
        <v>45</v>
      </c>
      <c r="Q38" s="15"/>
    </row>
    <row r="39" spans="1:17" ht="14" x14ac:dyDescent="0.3">
      <c r="A39" s="14"/>
      <c r="B39" s="23" t="s">
        <v>12</v>
      </c>
      <c r="C39" s="19" t="s">
        <v>3</v>
      </c>
      <c r="D39" s="20">
        <v>2025</v>
      </c>
      <c r="E39" s="37">
        <v>1.5</v>
      </c>
      <c r="F39" s="37">
        <v>3</v>
      </c>
      <c r="G39" s="37">
        <v>4.13</v>
      </c>
      <c r="H39" s="37">
        <v>2.7533333333333334</v>
      </c>
      <c r="I39" s="20">
        <v>5</v>
      </c>
      <c r="J39" s="37">
        <v>1.5</v>
      </c>
      <c r="K39" s="37">
        <v>3</v>
      </c>
      <c r="L39" s="37">
        <v>4.13</v>
      </c>
      <c r="M39" s="37">
        <v>2.7533333333333334</v>
      </c>
      <c r="N39" s="20">
        <v>5</v>
      </c>
      <c r="O39" s="69">
        <f t="shared" si="0"/>
        <v>0</v>
      </c>
      <c r="P39" s="20" t="s">
        <v>45</v>
      </c>
      <c r="Q39" s="15"/>
    </row>
    <row r="40" spans="1:17" ht="14" x14ac:dyDescent="0.3">
      <c r="A40" s="14"/>
      <c r="B40" s="23" t="s">
        <v>12</v>
      </c>
      <c r="C40" s="22" t="s">
        <v>4</v>
      </c>
      <c r="D40" s="20">
        <v>2025</v>
      </c>
      <c r="E40" s="37">
        <v>2.5</v>
      </c>
      <c r="F40" s="37">
        <v>5</v>
      </c>
      <c r="G40" s="37">
        <v>5.13</v>
      </c>
      <c r="H40" s="37">
        <v>3.42</v>
      </c>
      <c r="I40" s="20">
        <v>5</v>
      </c>
      <c r="J40" s="37">
        <v>2.5</v>
      </c>
      <c r="K40" s="37">
        <v>5</v>
      </c>
      <c r="L40" s="37">
        <v>5.13</v>
      </c>
      <c r="M40" s="37">
        <v>3.42</v>
      </c>
      <c r="N40" s="20">
        <v>5</v>
      </c>
      <c r="O40" s="69">
        <f t="shared" si="0"/>
        <v>0</v>
      </c>
      <c r="P40" s="20" t="s">
        <v>45</v>
      </c>
      <c r="Q40" s="15"/>
    </row>
    <row r="41" spans="1:17" ht="14" x14ac:dyDescent="0.3">
      <c r="A41" s="14"/>
      <c r="B41" s="23" t="s">
        <v>12</v>
      </c>
      <c r="C41" s="22" t="s">
        <v>5</v>
      </c>
      <c r="D41" s="20">
        <v>2025</v>
      </c>
      <c r="E41" s="37">
        <v>2.5</v>
      </c>
      <c r="F41" s="37">
        <v>5</v>
      </c>
      <c r="G41" s="37">
        <v>5.13</v>
      </c>
      <c r="H41" s="37">
        <v>3.42</v>
      </c>
      <c r="I41" s="20">
        <v>5</v>
      </c>
      <c r="J41" s="37">
        <v>2.5</v>
      </c>
      <c r="K41" s="37">
        <v>5</v>
      </c>
      <c r="L41" s="37">
        <v>5.13</v>
      </c>
      <c r="M41" s="37">
        <v>3.42</v>
      </c>
      <c r="N41" s="20">
        <v>5</v>
      </c>
      <c r="O41" s="69">
        <f t="shared" si="0"/>
        <v>0</v>
      </c>
      <c r="P41" s="20" t="s">
        <v>45</v>
      </c>
      <c r="Q41" s="15"/>
    </row>
    <row r="42" spans="1:17" ht="14" x14ac:dyDescent="0.3">
      <c r="A42" s="14"/>
      <c r="B42" s="23" t="s">
        <v>12</v>
      </c>
      <c r="C42" s="22" t="s">
        <v>6</v>
      </c>
      <c r="D42" s="20">
        <v>2025</v>
      </c>
      <c r="E42" s="37">
        <v>2.5</v>
      </c>
      <c r="F42" s="37">
        <v>5</v>
      </c>
      <c r="G42" s="37">
        <v>5.13</v>
      </c>
      <c r="H42" s="37">
        <v>3.42</v>
      </c>
      <c r="I42" s="20">
        <v>5</v>
      </c>
      <c r="J42" s="37">
        <v>2.5</v>
      </c>
      <c r="K42" s="37">
        <v>5</v>
      </c>
      <c r="L42" s="37">
        <v>5.13</v>
      </c>
      <c r="M42" s="37">
        <v>3.42</v>
      </c>
      <c r="N42" s="20">
        <v>5</v>
      </c>
      <c r="O42" s="69">
        <f t="shared" si="0"/>
        <v>0</v>
      </c>
      <c r="P42" s="20" t="s">
        <v>45</v>
      </c>
      <c r="Q42" s="15"/>
    </row>
    <row r="43" spans="1:17" ht="14" x14ac:dyDescent="0.3">
      <c r="A43" s="14"/>
      <c r="B43" s="23" t="s">
        <v>12</v>
      </c>
      <c r="C43" s="22" t="s">
        <v>7</v>
      </c>
      <c r="D43" s="20">
        <v>2025</v>
      </c>
      <c r="E43" s="37">
        <v>2.5</v>
      </c>
      <c r="F43" s="37">
        <v>5</v>
      </c>
      <c r="G43" s="37">
        <v>5.13</v>
      </c>
      <c r="H43" s="37">
        <v>3.42</v>
      </c>
      <c r="I43" s="20">
        <v>5</v>
      </c>
      <c r="J43" s="37">
        <v>2.5</v>
      </c>
      <c r="K43" s="37">
        <v>5</v>
      </c>
      <c r="L43" s="37">
        <v>5.13</v>
      </c>
      <c r="M43" s="37">
        <v>3.42</v>
      </c>
      <c r="N43" s="20">
        <v>5</v>
      </c>
      <c r="O43" s="69">
        <f t="shared" si="0"/>
        <v>0</v>
      </c>
      <c r="P43" s="20" t="s">
        <v>45</v>
      </c>
      <c r="Q43" s="15"/>
    </row>
    <row r="44" spans="1:17" ht="14" x14ac:dyDescent="0.3">
      <c r="A44" s="14"/>
      <c r="B44" s="23" t="s">
        <v>12</v>
      </c>
      <c r="C44" s="22" t="s">
        <v>8</v>
      </c>
      <c r="D44" s="20">
        <v>2025</v>
      </c>
      <c r="E44" s="37">
        <v>2.5</v>
      </c>
      <c r="F44" s="37">
        <v>5</v>
      </c>
      <c r="G44" s="37">
        <v>5.13</v>
      </c>
      <c r="H44" s="37">
        <v>3.42</v>
      </c>
      <c r="I44" s="20">
        <v>5</v>
      </c>
      <c r="J44" s="37">
        <v>2.5</v>
      </c>
      <c r="K44" s="37">
        <v>5</v>
      </c>
      <c r="L44" s="37">
        <v>5.13</v>
      </c>
      <c r="M44" s="37">
        <v>3.42</v>
      </c>
      <c r="N44" s="20">
        <v>5</v>
      </c>
      <c r="O44" s="69">
        <f t="shared" si="0"/>
        <v>0</v>
      </c>
      <c r="P44" s="20" t="s">
        <v>45</v>
      </c>
      <c r="Q44" s="15"/>
    </row>
    <row r="45" spans="1:17" ht="14" x14ac:dyDescent="0.3">
      <c r="A45" s="14"/>
      <c r="B45" s="23" t="s">
        <v>30</v>
      </c>
      <c r="C45" s="22" t="s">
        <v>0</v>
      </c>
      <c r="D45" s="20">
        <v>2025</v>
      </c>
      <c r="E45" s="37">
        <v>0.5</v>
      </c>
      <c r="F45" s="37">
        <v>1</v>
      </c>
      <c r="G45" s="37">
        <v>5.375</v>
      </c>
      <c r="H45" s="37">
        <v>2.2000000000000002</v>
      </c>
      <c r="I45" s="20">
        <v>5</v>
      </c>
      <c r="J45" s="37">
        <v>0.5</v>
      </c>
      <c r="K45" s="37">
        <v>1</v>
      </c>
      <c r="L45" s="37">
        <v>5.375</v>
      </c>
      <c r="M45" s="37">
        <v>2.2000000000000002</v>
      </c>
      <c r="N45" s="20">
        <v>5</v>
      </c>
      <c r="O45" s="69">
        <f t="shared" si="0"/>
        <v>0</v>
      </c>
      <c r="P45" s="20" t="s">
        <v>45</v>
      </c>
      <c r="Q45" s="15"/>
    </row>
    <row r="46" spans="1:17" ht="14" x14ac:dyDescent="0.3">
      <c r="A46" s="14"/>
      <c r="B46" s="23" t="s">
        <v>30</v>
      </c>
      <c r="C46" s="22" t="s">
        <v>1</v>
      </c>
      <c r="D46" s="20">
        <v>2025</v>
      </c>
      <c r="E46" s="37">
        <v>0.2</v>
      </c>
      <c r="F46" s="37">
        <v>0.9</v>
      </c>
      <c r="G46" s="37">
        <v>2.2999999999999998</v>
      </c>
      <c r="H46" s="37">
        <v>1.6</v>
      </c>
      <c r="I46" s="20">
        <v>5</v>
      </c>
      <c r="J46" s="37">
        <v>0.2</v>
      </c>
      <c r="K46" s="37">
        <v>0.9</v>
      </c>
      <c r="L46" s="37">
        <v>2.2999999999999998</v>
      </c>
      <c r="M46" s="37">
        <v>1.6</v>
      </c>
      <c r="N46" s="20">
        <v>5</v>
      </c>
      <c r="O46" s="69">
        <f t="shared" si="0"/>
        <v>0</v>
      </c>
      <c r="P46" s="20" t="s">
        <v>45</v>
      </c>
      <c r="Q46" s="15"/>
    </row>
    <row r="47" spans="1:17" ht="15" customHeight="1" x14ac:dyDescent="0.3">
      <c r="A47" s="14"/>
      <c r="B47" s="23" t="s">
        <v>30</v>
      </c>
      <c r="C47" s="22" t="s">
        <v>2</v>
      </c>
      <c r="D47" s="20">
        <v>2025</v>
      </c>
      <c r="E47" s="37">
        <v>0.4</v>
      </c>
      <c r="F47" s="37">
        <v>0.8</v>
      </c>
      <c r="G47" s="37">
        <v>3.4</v>
      </c>
      <c r="H47" s="37">
        <v>1.8</v>
      </c>
      <c r="I47" s="20">
        <v>5</v>
      </c>
      <c r="J47" s="37">
        <v>0.4</v>
      </c>
      <c r="K47" s="37">
        <v>0.8</v>
      </c>
      <c r="L47" s="37">
        <v>3.4</v>
      </c>
      <c r="M47" s="37">
        <v>1.8</v>
      </c>
      <c r="N47" s="20">
        <v>5</v>
      </c>
      <c r="O47" s="69">
        <f t="shared" si="0"/>
        <v>0</v>
      </c>
      <c r="P47" s="20" t="s">
        <v>45</v>
      </c>
      <c r="Q47" s="15"/>
    </row>
    <row r="48" spans="1:17" ht="15" customHeight="1" x14ac:dyDescent="0.3">
      <c r="A48" s="14"/>
      <c r="B48" s="23" t="s">
        <v>30</v>
      </c>
      <c r="C48" s="19" t="s">
        <v>3</v>
      </c>
      <c r="D48" s="20">
        <v>2025</v>
      </c>
      <c r="E48" s="37">
        <v>0.7</v>
      </c>
      <c r="F48" s="37">
        <v>1</v>
      </c>
      <c r="G48" s="37">
        <v>4.8</v>
      </c>
      <c r="H48" s="37">
        <v>2.2999999999999998</v>
      </c>
      <c r="I48" s="20">
        <v>5</v>
      </c>
      <c r="J48" s="37">
        <v>0.7</v>
      </c>
      <c r="K48" s="37">
        <v>1</v>
      </c>
      <c r="L48" s="37">
        <v>4.8</v>
      </c>
      <c r="M48" s="37">
        <v>2.2999999999999998</v>
      </c>
      <c r="N48" s="20">
        <v>5</v>
      </c>
      <c r="O48" s="69">
        <f t="shared" si="0"/>
        <v>0</v>
      </c>
      <c r="P48" s="20" t="s">
        <v>45</v>
      </c>
      <c r="Q48" s="15"/>
    </row>
    <row r="49" spans="1:17" ht="15" customHeight="1" x14ac:dyDescent="0.3">
      <c r="A49" s="14"/>
      <c r="B49" s="23" t="s">
        <v>30</v>
      </c>
      <c r="C49" s="22" t="s">
        <v>4</v>
      </c>
      <c r="D49" s="20">
        <v>2025</v>
      </c>
      <c r="E49" s="37">
        <v>0.9</v>
      </c>
      <c r="F49" s="37">
        <v>1</v>
      </c>
      <c r="G49" s="37">
        <v>5.375</v>
      </c>
      <c r="H49" s="37">
        <v>2.6</v>
      </c>
      <c r="I49" s="20">
        <v>5</v>
      </c>
      <c r="J49" s="37">
        <v>0.9</v>
      </c>
      <c r="K49" s="37">
        <v>1</v>
      </c>
      <c r="L49" s="37">
        <v>5.375</v>
      </c>
      <c r="M49" s="37">
        <v>2.6</v>
      </c>
      <c r="N49" s="20">
        <v>5</v>
      </c>
      <c r="O49" s="69">
        <f t="shared" si="0"/>
        <v>0</v>
      </c>
      <c r="P49" s="20" t="s">
        <v>45</v>
      </c>
      <c r="Q49" s="15"/>
    </row>
    <row r="50" spans="1:17" ht="15" customHeight="1" x14ac:dyDescent="0.3">
      <c r="A50" s="14"/>
      <c r="B50" s="23" t="s">
        <v>30</v>
      </c>
      <c r="C50" s="22" t="s">
        <v>5</v>
      </c>
      <c r="D50" s="20">
        <v>2025</v>
      </c>
      <c r="E50" s="37">
        <v>0.8</v>
      </c>
      <c r="F50" s="37">
        <v>1</v>
      </c>
      <c r="G50" s="37">
        <v>4.3</v>
      </c>
      <c r="H50" s="37">
        <v>2.2000000000000002</v>
      </c>
      <c r="I50" s="20">
        <v>5</v>
      </c>
      <c r="J50" s="37">
        <v>0.8</v>
      </c>
      <c r="K50" s="37">
        <v>1</v>
      </c>
      <c r="L50" s="37">
        <v>4.3</v>
      </c>
      <c r="M50" s="37">
        <v>2.2000000000000002</v>
      </c>
      <c r="N50" s="20">
        <v>5</v>
      </c>
      <c r="O50" s="69">
        <f t="shared" si="0"/>
        <v>0</v>
      </c>
      <c r="P50" s="20" t="s">
        <v>45</v>
      </c>
      <c r="Q50" s="15"/>
    </row>
    <row r="51" spans="1:17" ht="15" customHeight="1" x14ac:dyDescent="0.3">
      <c r="A51" s="14"/>
      <c r="B51" s="23" t="s">
        <v>30</v>
      </c>
      <c r="C51" s="22" t="s">
        <v>6</v>
      </c>
      <c r="D51" s="20">
        <v>2025</v>
      </c>
      <c r="E51" s="37">
        <v>0.9</v>
      </c>
      <c r="F51" s="37">
        <v>1.2</v>
      </c>
      <c r="G51" s="37">
        <v>5.2</v>
      </c>
      <c r="H51" s="37">
        <v>2.6</v>
      </c>
      <c r="I51" s="20">
        <v>5</v>
      </c>
      <c r="J51" s="37">
        <v>0.9</v>
      </c>
      <c r="K51" s="37">
        <v>1.2</v>
      </c>
      <c r="L51" s="37">
        <v>5.2</v>
      </c>
      <c r="M51" s="37">
        <v>2.6</v>
      </c>
      <c r="N51" s="20">
        <v>5</v>
      </c>
      <c r="O51" s="69">
        <f t="shared" si="0"/>
        <v>0</v>
      </c>
      <c r="P51" s="20" t="s">
        <v>45</v>
      </c>
      <c r="Q51" s="15"/>
    </row>
    <row r="52" spans="1:17" ht="15" customHeight="1" x14ac:dyDescent="0.3">
      <c r="A52" s="14"/>
      <c r="B52" s="23" t="s">
        <v>30</v>
      </c>
      <c r="C52" s="22" t="s">
        <v>7</v>
      </c>
      <c r="D52" s="20">
        <v>2025</v>
      </c>
      <c r="E52" s="37">
        <v>0.9</v>
      </c>
      <c r="F52" s="37">
        <v>1</v>
      </c>
      <c r="G52" s="37">
        <v>5.375</v>
      </c>
      <c r="H52" s="37">
        <v>2.6</v>
      </c>
      <c r="I52" s="20">
        <v>5</v>
      </c>
      <c r="J52" s="37">
        <v>0.9</v>
      </c>
      <c r="K52" s="37">
        <v>1</v>
      </c>
      <c r="L52" s="37">
        <v>5.375</v>
      </c>
      <c r="M52" s="37">
        <v>2.6</v>
      </c>
      <c r="N52" s="20">
        <v>5</v>
      </c>
      <c r="O52" s="69">
        <f t="shared" si="0"/>
        <v>0</v>
      </c>
      <c r="P52" s="20" t="s">
        <v>45</v>
      </c>
      <c r="Q52" s="15"/>
    </row>
    <row r="53" spans="1:17" ht="15" customHeight="1" x14ac:dyDescent="0.3">
      <c r="A53" s="14"/>
      <c r="B53" s="23" t="s">
        <v>30</v>
      </c>
      <c r="C53" s="22" t="s">
        <v>8</v>
      </c>
      <c r="D53" s="20">
        <v>2025</v>
      </c>
      <c r="E53" s="37">
        <v>0.5</v>
      </c>
      <c r="F53" s="37">
        <v>1</v>
      </c>
      <c r="G53" s="37">
        <v>5</v>
      </c>
      <c r="H53" s="37">
        <v>2.2999999999999998</v>
      </c>
      <c r="I53" s="20">
        <v>5</v>
      </c>
      <c r="J53" s="37">
        <v>0.5</v>
      </c>
      <c r="K53" s="37">
        <v>1</v>
      </c>
      <c r="L53" s="37">
        <v>5</v>
      </c>
      <c r="M53" s="37">
        <v>2.2999999999999998</v>
      </c>
      <c r="N53" s="20">
        <v>5</v>
      </c>
      <c r="O53" s="69">
        <f t="shared" si="0"/>
        <v>0</v>
      </c>
      <c r="P53" s="20" t="s">
        <v>45</v>
      </c>
      <c r="Q53" s="15"/>
    </row>
    <row r="54" spans="1:17" ht="14" x14ac:dyDescent="0.3">
      <c r="A54" s="14"/>
      <c r="B54" s="23" t="s">
        <v>11</v>
      </c>
      <c r="C54" s="22" t="s">
        <v>0</v>
      </c>
      <c r="D54" s="20">
        <v>2025</v>
      </c>
      <c r="E54" s="37">
        <v>0</v>
      </c>
      <c r="F54" s="37">
        <v>1</v>
      </c>
      <c r="G54" s="37">
        <v>4.25</v>
      </c>
      <c r="H54" s="37">
        <v>1.9</v>
      </c>
      <c r="I54" s="20">
        <v>6</v>
      </c>
      <c r="J54" s="37">
        <v>3.5</v>
      </c>
      <c r="K54" s="37" t="s">
        <v>52</v>
      </c>
      <c r="L54" s="37">
        <v>7.5</v>
      </c>
      <c r="M54" s="37">
        <v>5.666666666666667</v>
      </c>
      <c r="N54" s="21">
        <v>4</v>
      </c>
      <c r="O54" s="69">
        <f t="shared" si="0"/>
        <v>0.33333333333333331</v>
      </c>
      <c r="P54" s="20" t="s">
        <v>45</v>
      </c>
      <c r="Q54" s="15"/>
    </row>
    <row r="55" spans="1:17" ht="14" x14ac:dyDescent="0.3">
      <c r="A55" s="14"/>
      <c r="B55" s="23" t="s">
        <v>11</v>
      </c>
      <c r="C55" s="22" t="s">
        <v>1</v>
      </c>
      <c r="D55" s="20">
        <v>2025</v>
      </c>
      <c r="E55" s="37">
        <v>0</v>
      </c>
      <c r="F55" s="37">
        <v>1</v>
      </c>
      <c r="G55" s="37">
        <v>4.25</v>
      </c>
      <c r="H55" s="37">
        <v>1.9</v>
      </c>
      <c r="I55" s="20">
        <v>6</v>
      </c>
      <c r="J55" s="37">
        <v>3.5</v>
      </c>
      <c r="K55" s="37" t="s">
        <v>52</v>
      </c>
      <c r="L55" s="37">
        <v>7.5</v>
      </c>
      <c r="M55" s="37">
        <v>5.666666666666667</v>
      </c>
      <c r="N55" s="21">
        <v>4</v>
      </c>
      <c r="O55" s="69">
        <f t="shared" si="0"/>
        <v>0.33333333333333331</v>
      </c>
      <c r="P55" s="20" t="s">
        <v>45</v>
      </c>
      <c r="Q55" s="15"/>
    </row>
    <row r="56" spans="1:17" ht="14" x14ac:dyDescent="0.3">
      <c r="A56" s="14"/>
      <c r="B56" s="23" t="s">
        <v>11</v>
      </c>
      <c r="C56" s="22" t="s">
        <v>2</v>
      </c>
      <c r="D56" s="20">
        <v>2025</v>
      </c>
      <c r="E56" s="37">
        <v>0</v>
      </c>
      <c r="F56" s="37">
        <v>1</v>
      </c>
      <c r="G56" s="37">
        <v>4.25</v>
      </c>
      <c r="H56" s="37">
        <v>1.9</v>
      </c>
      <c r="I56" s="20">
        <v>6</v>
      </c>
      <c r="J56" s="37">
        <v>3.5</v>
      </c>
      <c r="K56" s="37" t="s">
        <v>52</v>
      </c>
      <c r="L56" s="37">
        <v>7.5</v>
      </c>
      <c r="M56" s="37">
        <v>5.666666666666667</v>
      </c>
      <c r="N56" s="21">
        <v>4</v>
      </c>
      <c r="O56" s="69">
        <f t="shared" si="0"/>
        <v>0.33333333333333331</v>
      </c>
      <c r="P56" s="20" t="s">
        <v>45</v>
      </c>
      <c r="Q56" s="15"/>
    </row>
    <row r="57" spans="1:17" ht="14" x14ac:dyDescent="0.3">
      <c r="A57" s="14"/>
      <c r="B57" s="23" t="s">
        <v>11</v>
      </c>
      <c r="C57" s="22" t="s">
        <v>3</v>
      </c>
      <c r="D57" s="20">
        <v>2025</v>
      </c>
      <c r="E57" s="37">
        <v>0</v>
      </c>
      <c r="F57" s="37">
        <v>1</v>
      </c>
      <c r="G57" s="37">
        <v>4.25</v>
      </c>
      <c r="H57" s="37">
        <v>1.9</v>
      </c>
      <c r="I57" s="20">
        <v>6</v>
      </c>
      <c r="J57" s="37">
        <v>3.5</v>
      </c>
      <c r="K57" s="37" t="s">
        <v>52</v>
      </c>
      <c r="L57" s="37">
        <v>7.5</v>
      </c>
      <c r="M57" s="37">
        <v>5.666666666666667</v>
      </c>
      <c r="N57" s="21">
        <v>4</v>
      </c>
      <c r="O57" s="69">
        <f t="shared" si="0"/>
        <v>0.33333333333333331</v>
      </c>
      <c r="P57" s="20" t="s">
        <v>45</v>
      </c>
      <c r="Q57" s="15"/>
    </row>
    <row r="58" spans="1:17" ht="14" x14ac:dyDescent="0.3">
      <c r="A58" s="14"/>
      <c r="B58" s="23" t="s">
        <v>11</v>
      </c>
      <c r="C58" s="22" t="s">
        <v>4</v>
      </c>
      <c r="D58" s="20">
        <v>2025</v>
      </c>
      <c r="E58" s="37">
        <v>0</v>
      </c>
      <c r="F58" s="37">
        <v>1</v>
      </c>
      <c r="G58" s="37">
        <v>4.25</v>
      </c>
      <c r="H58" s="37">
        <v>1.9</v>
      </c>
      <c r="I58" s="20">
        <v>6</v>
      </c>
      <c r="J58" s="37">
        <v>3.5</v>
      </c>
      <c r="K58" s="37" t="s">
        <v>52</v>
      </c>
      <c r="L58" s="37">
        <v>7.5</v>
      </c>
      <c r="M58" s="37">
        <v>5.666666666666667</v>
      </c>
      <c r="N58" s="21">
        <v>4</v>
      </c>
      <c r="O58" s="69">
        <f t="shared" si="0"/>
        <v>0.33333333333333331</v>
      </c>
      <c r="P58" s="20" t="s">
        <v>45</v>
      </c>
      <c r="Q58" s="15"/>
    </row>
    <row r="59" spans="1:17" ht="14" x14ac:dyDescent="0.3">
      <c r="A59" s="14"/>
      <c r="B59" s="23" t="s">
        <v>11</v>
      </c>
      <c r="C59" s="22" t="s">
        <v>5</v>
      </c>
      <c r="D59" s="20">
        <v>2025</v>
      </c>
      <c r="E59" s="37">
        <v>0</v>
      </c>
      <c r="F59" s="37">
        <v>1</v>
      </c>
      <c r="G59" s="37">
        <v>4.25</v>
      </c>
      <c r="H59" s="37">
        <v>1.9</v>
      </c>
      <c r="I59" s="20">
        <v>6</v>
      </c>
      <c r="J59" s="37">
        <v>3.5</v>
      </c>
      <c r="K59" s="37" t="s">
        <v>52</v>
      </c>
      <c r="L59" s="37">
        <v>7.5</v>
      </c>
      <c r="M59" s="37">
        <v>5.666666666666667</v>
      </c>
      <c r="N59" s="21">
        <v>4</v>
      </c>
      <c r="O59" s="69">
        <f t="shared" si="0"/>
        <v>0.33333333333333331</v>
      </c>
      <c r="P59" s="20" t="s">
        <v>45</v>
      </c>
      <c r="Q59" s="15"/>
    </row>
    <row r="60" spans="1:17" ht="14" x14ac:dyDescent="0.3">
      <c r="A60" s="14"/>
      <c r="B60" s="23" t="s">
        <v>11</v>
      </c>
      <c r="C60" s="22" t="s">
        <v>6</v>
      </c>
      <c r="D60" s="20">
        <v>2025</v>
      </c>
      <c r="E60" s="37">
        <v>0</v>
      </c>
      <c r="F60" s="37">
        <v>1</v>
      </c>
      <c r="G60" s="37">
        <v>4.25</v>
      </c>
      <c r="H60" s="37">
        <v>1.9</v>
      </c>
      <c r="I60" s="20">
        <v>6</v>
      </c>
      <c r="J60" s="37">
        <v>3.5</v>
      </c>
      <c r="K60" s="37" t="s">
        <v>52</v>
      </c>
      <c r="L60" s="37">
        <v>7.5</v>
      </c>
      <c r="M60" s="37">
        <v>5.666666666666667</v>
      </c>
      <c r="N60" s="21">
        <v>4</v>
      </c>
      <c r="O60" s="69">
        <f t="shared" si="0"/>
        <v>0.33333333333333331</v>
      </c>
      <c r="P60" s="20" t="s">
        <v>45</v>
      </c>
      <c r="Q60" s="15"/>
    </row>
    <row r="61" spans="1:17" ht="14" x14ac:dyDescent="0.3">
      <c r="A61" s="14"/>
      <c r="B61" s="23" t="s">
        <v>11</v>
      </c>
      <c r="C61" s="22" t="s">
        <v>7</v>
      </c>
      <c r="D61" s="20">
        <v>2025</v>
      </c>
      <c r="E61" s="37">
        <v>0</v>
      </c>
      <c r="F61" s="37">
        <v>1</v>
      </c>
      <c r="G61" s="37">
        <v>4.25</v>
      </c>
      <c r="H61" s="37">
        <v>1.9</v>
      </c>
      <c r="I61" s="20">
        <v>6</v>
      </c>
      <c r="J61" s="37">
        <v>3.5</v>
      </c>
      <c r="K61" s="37" t="s">
        <v>52</v>
      </c>
      <c r="L61" s="37">
        <v>7.5</v>
      </c>
      <c r="M61" s="37">
        <v>5.666666666666667</v>
      </c>
      <c r="N61" s="21">
        <v>4</v>
      </c>
      <c r="O61" s="69">
        <f t="shared" si="0"/>
        <v>0.33333333333333331</v>
      </c>
      <c r="P61" s="20" t="s">
        <v>45</v>
      </c>
      <c r="Q61" s="15"/>
    </row>
    <row r="62" spans="1:17" ht="14" x14ac:dyDescent="0.3">
      <c r="A62" s="14"/>
      <c r="B62" s="23" t="s">
        <v>11</v>
      </c>
      <c r="C62" s="22" t="s">
        <v>8</v>
      </c>
      <c r="D62" s="20">
        <v>2025</v>
      </c>
      <c r="E62" s="37">
        <v>0</v>
      </c>
      <c r="F62" s="37">
        <v>1</v>
      </c>
      <c r="G62" s="37">
        <v>3.75</v>
      </c>
      <c r="H62" s="37">
        <v>1.7</v>
      </c>
      <c r="I62" s="20">
        <v>6</v>
      </c>
      <c r="J62" s="37">
        <v>6.25</v>
      </c>
      <c r="K62" s="37" t="s">
        <v>52</v>
      </c>
      <c r="L62" s="37">
        <v>8.75</v>
      </c>
      <c r="M62" s="37">
        <v>7.5</v>
      </c>
      <c r="N62" s="21">
        <v>4</v>
      </c>
      <c r="O62" s="69">
        <f t="shared" si="0"/>
        <v>0.33333333333333331</v>
      </c>
      <c r="P62" s="20" t="s">
        <v>45</v>
      </c>
      <c r="Q62" s="15"/>
    </row>
    <row r="63" spans="1:17" ht="15" customHeight="1" x14ac:dyDescent="0.3">
      <c r="A63" s="14"/>
      <c r="B63" s="23" t="s">
        <v>13</v>
      </c>
      <c r="C63" s="22" t="s">
        <v>0</v>
      </c>
      <c r="D63" s="20">
        <v>2025</v>
      </c>
      <c r="E63" s="37">
        <v>0</v>
      </c>
      <c r="F63" s="37">
        <v>4</v>
      </c>
      <c r="G63" s="37">
        <v>13.5</v>
      </c>
      <c r="H63" s="37">
        <v>7.8</v>
      </c>
      <c r="I63" s="20">
        <v>5</v>
      </c>
      <c r="J63" s="37">
        <v>0</v>
      </c>
      <c r="K63" s="37">
        <v>4</v>
      </c>
      <c r="L63" s="37">
        <v>13.5</v>
      </c>
      <c r="M63" s="37">
        <v>7.8</v>
      </c>
      <c r="N63" s="20">
        <v>5</v>
      </c>
      <c r="O63" s="69">
        <f t="shared" si="0"/>
        <v>0</v>
      </c>
      <c r="P63" s="20" t="s">
        <v>45</v>
      </c>
      <c r="Q63" s="15"/>
    </row>
    <row r="64" spans="1:17" ht="15" customHeight="1" x14ac:dyDescent="0.3">
      <c r="A64" s="14"/>
      <c r="B64" s="23" t="s">
        <v>13</v>
      </c>
      <c r="C64" s="22" t="s">
        <v>1</v>
      </c>
      <c r="D64" s="20">
        <v>2025</v>
      </c>
      <c r="E64" s="37">
        <v>0.2</v>
      </c>
      <c r="F64" s="37">
        <v>2.8</v>
      </c>
      <c r="G64" s="37">
        <v>10.5</v>
      </c>
      <c r="H64" s="37">
        <v>5.2</v>
      </c>
      <c r="I64" s="20">
        <v>5</v>
      </c>
      <c r="J64" s="37">
        <v>0.2</v>
      </c>
      <c r="K64" s="37">
        <v>2.8</v>
      </c>
      <c r="L64" s="37">
        <v>10.5</v>
      </c>
      <c r="M64" s="37">
        <v>5.2</v>
      </c>
      <c r="N64" s="20">
        <v>5</v>
      </c>
      <c r="O64" s="69">
        <f t="shared" si="0"/>
        <v>0</v>
      </c>
      <c r="P64" s="20" t="s">
        <v>45</v>
      </c>
      <c r="Q64" s="15"/>
    </row>
    <row r="65" spans="1:17" ht="15" customHeight="1" x14ac:dyDescent="0.3">
      <c r="A65" s="14"/>
      <c r="B65" s="23" t="s">
        <v>13</v>
      </c>
      <c r="C65" s="22" t="s">
        <v>2</v>
      </c>
      <c r="D65" s="20">
        <v>2025</v>
      </c>
      <c r="E65" s="37">
        <v>0.4</v>
      </c>
      <c r="F65" s="37">
        <v>3.5</v>
      </c>
      <c r="G65" s="37">
        <v>10.8</v>
      </c>
      <c r="H65" s="37">
        <v>5.6</v>
      </c>
      <c r="I65" s="20">
        <v>5</v>
      </c>
      <c r="J65" s="37">
        <v>0.4</v>
      </c>
      <c r="K65" s="37">
        <v>3.5</v>
      </c>
      <c r="L65" s="37">
        <v>10.8</v>
      </c>
      <c r="M65" s="37">
        <v>5.6</v>
      </c>
      <c r="N65" s="20">
        <v>5</v>
      </c>
      <c r="O65" s="69">
        <f t="shared" si="0"/>
        <v>0</v>
      </c>
      <c r="P65" s="20" t="s">
        <v>45</v>
      </c>
      <c r="Q65" s="15"/>
    </row>
    <row r="66" spans="1:17" ht="15" customHeight="1" x14ac:dyDescent="0.3">
      <c r="A66" s="14"/>
      <c r="B66" s="23" t="s">
        <v>13</v>
      </c>
      <c r="C66" s="19" t="s">
        <v>3</v>
      </c>
      <c r="D66" s="20">
        <v>2025</v>
      </c>
      <c r="E66" s="37">
        <v>0.1</v>
      </c>
      <c r="F66" s="37">
        <v>4</v>
      </c>
      <c r="G66" s="37">
        <v>13.5</v>
      </c>
      <c r="H66" s="37">
        <v>6.3</v>
      </c>
      <c r="I66" s="20">
        <v>5</v>
      </c>
      <c r="J66" s="37">
        <v>0.1</v>
      </c>
      <c r="K66" s="37">
        <v>4</v>
      </c>
      <c r="L66" s="37">
        <v>13.5</v>
      </c>
      <c r="M66" s="37">
        <v>6.3</v>
      </c>
      <c r="N66" s="20">
        <v>5</v>
      </c>
      <c r="O66" s="69">
        <f t="shared" si="0"/>
        <v>0</v>
      </c>
      <c r="P66" s="20" t="s">
        <v>45</v>
      </c>
      <c r="Q66" s="15"/>
    </row>
    <row r="67" spans="1:17" ht="15" customHeight="1" x14ac:dyDescent="0.3">
      <c r="A67" s="14"/>
      <c r="B67" s="23" t="s">
        <v>13</v>
      </c>
      <c r="C67" s="22" t="s">
        <v>4</v>
      </c>
      <c r="D67" s="20">
        <v>2025</v>
      </c>
      <c r="E67" s="37">
        <v>0.8</v>
      </c>
      <c r="F67" s="37">
        <v>4.4000000000000004</v>
      </c>
      <c r="G67" s="37">
        <v>14.1</v>
      </c>
      <c r="H67" s="37">
        <v>6.8</v>
      </c>
      <c r="I67" s="20">
        <v>5</v>
      </c>
      <c r="J67" s="37">
        <v>0.8</v>
      </c>
      <c r="K67" s="37">
        <v>4.4000000000000004</v>
      </c>
      <c r="L67" s="37">
        <v>14.1</v>
      </c>
      <c r="M67" s="37">
        <v>6.8</v>
      </c>
      <c r="N67" s="20">
        <v>5</v>
      </c>
      <c r="O67" s="69">
        <f t="shared" si="0"/>
        <v>0</v>
      </c>
      <c r="P67" s="20" t="s">
        <v>45</v>
      </c>
      <c r="Q67" s="15"/>
    </row>
    <row r="68" spans="1:17" ht="15" customHeight="1" x14ac:dyDescent="0.3">
      <c r="A68" s="14"/>
      <c r="B68" s="23" t="s">
        <v>13</v>
      </c>
      <c r="C68" s="22" t="s">
        <v>5</v>
      </c>
      <c r="D68" s="20">
        <v>2025</v>
      </c>
      <c r="E68" s="37">
        <v>0.6</v>
      </c>
      <c r="F68" s="37">
        <v>4.8</v>
      </c>
      <c r="G68" s="37">
        <v>14.4</v>
      </c>
      <c r="H68" s="37">
        <v>7.2</v>
      </c>
      <c r="I68" s="20">
        <v>5</v>
      </c>
      <c r="J68" s="37">
        <v>0.6</v>
      </c>
      <c r="K68" s="37">
        <v>4.8</v>
      </c>
      <c r="L68" s="37">
        <v>14.4</v>
      </c>
      <c r="M68" s="37">
        <v>7.2</v>
      </c>
      <c r="N68" s="20">
        <v>5</v>
      </c>
      <c r="O68" s="69">
        <f t="shared" si="0"/>
        <v>0</v>
      </c>
      <c r="P68" s="20" t="s">
        <v>45</v>
      </c>
      <c r="Q68" s="15"/>
    </row>
    <row r="69" spans="1:17" ht="15" customHeight="1" x14ac:dyDescent="0.3">
      <c r="A69" s="14"/>
      <c r="B69" s="23" t="s">
        <v>13</v>
      </c>
      <c r="C69" s="22" t="s">
        <v>6</v>
      </c>
      <c r="D69" s="20">
        <v>2025</v>
      </c>
      <c r="E69" s="37">
        <v>0.5</v>
      </c>
      <c r="F69" s="37">
        <v>4.5999999999999996</v>
      </c>
      <c r="G69" s="37">
        <v>13.5</v>
      </c>
      <c r="H69" s="37">
        <v>6.8</v>
      </c>
      <c r="I69" s="20">
        <v>5</v>
      </c>
      <c r="J69" s="37">
        <v>0.5</v>
      </c>
      <c r="K69" s="37">
        <v>4.5999999999999996</v>
      </c>
      <c r="L69" s="37">
        <v>13.5</v>
      </c>
      <c r="M69" s="37">
        <v>6.8</v>
      </c>
      <c r="N69" s="20">
        <v>5</v>
      </c>
      <c r="O69" s="69">
        <f t="shared" si="0"/>
        <v>0</v>
      </c>
      <c r="P69" s="20" t="s">
        <v>45</v>
      </c>
      <c r="Q69" s="15"/>
    </row>
    <row r="70" spans="1:17" ht="15" customHeight="1" x14ac:dyDescent="0.3">
      <c r="A70" s="14"/>
      <c r="B70" s="23" t="s">
        <v>13</v>
      </c>
      <c r="C70" s="22" t="s">
        <v>7</v>
      </c>
      <c r="D70" s="20">
        <v>2025</v>
      </c>
      <c r="E70" s="37">
        <v>0.2</v>
      </c>
      <c r="F70" s="37">
        <v>4</v>
      </c>
      <c r="G70" s="37">
        <v>13.5</v>
      </c>
      <c r="H70" s="37">
        <v>9.5</v>
      </c>
      <c r="I70" s="20">
        <v>5</v>
      </c>
      <c r="J70" s="37">
        <v>0.2</v>
      </c>
      <c r="K70" s="37">
        <v>4</v>
      </c>
      <c r="L70" s="37">
        <v>13.5</v>
      </c>
      <c r="M70" s="37">
        <v>9.5</v>
      </c>
      <c r="N70" s="20">
        <v>5</v>
      </c>
      <c r="O70" s="69">
        <f t="shared" si="0"/>
        <v>0</v>
      </c>
      <c r="P70" s="20" t="s">
        <v>45</v>
      </c>
      <c r="Q70" s="15"/>
    </row>
    <row r="71" spans="1:17" ht="15" customHeight="1" x14ac:dyDescent="0.3">
      <c r="A71" s="14"/>
      <c r="B71" s="23" t="s">
        <v>13</v>
      </c>
      <c r="C71" s="22" t="s">
        <v>8</v>
      </c>
      <c r="D71" s="20">
        <v>2025</v>
      </c>
      <c r="E71" s="37">
        <v>0.3</v>
      </c>
      <c r="F71" s="37">
        <v>4</v>
      </c>
      <c r="G71" s="37">
        <v>13.5</v>
      </c>
      <c r="H71" s="37">
        <v>9.5</v>
      </c>
      <c r="I71" s="20">
        <v>5</v>
      </c>
      <c r="J71" s="37">
        <v>0.3</v>
      </c>
      <c r="K71" s="37">
        <v>4</v>
      </c>
      <c r="L71" s="37">
        <v>13.5</v>
      </c>
      <c r="M71" s="37">
        <v>9.5</v>
      </c>
      <c r="N71" s="20">
        <v>5</v>
      </c>
      <c r="O71" s="69">
        <f t="shared" si="0"/>
        <v>0</v>
      </c>
      <c r="P71" s="20" t="s">
        <v>45</v>
      </c>
      <c r="Q71" s="15"/>
    </row>
    <row r="72" spans="1:17" ht="15" customHeight="1" x14ac:dyDescent="0.3">
      <c r="A72" s="14"/>
      <c r="B72" s="23" t="s">
        <v>29</v>
      </c>
      <c r="C72" s="22" t="s">
        <v>1</v>
      </c>
      <c r="D72" s="20">
        <v>2025</v>
      </c>
      <c r="E72" s="37">
        <v>2</v>
      </c>
      <c r="F72" s="37">
        <v>7.2</v>
      </c>
      <c r="G72" s="37">
        <v>10</v>
      </c>
      <c r="H72" s="37">
        <v>5.8</v>
      </c>
      <c r="I72" s="20">
        <v>15</v>
      </c>
      <c r="J72" s="37">
        <v>2.2000000000000002</v>
      </c>
      <c r="K72" s="37">
        <v>8</v>
      </c>
      <c r="L72" s="37">
        <v>10</v>
      </c>
      <c r="M72" s="37">
        <v>6.4</v>
      </c>
      <c r="N72" s="21">
        <v>14</v>
      </c>
      <c r="O72" s="69">
        <f t="shared" si="0"/>
        <v>6.6666666666666666E-2</v>
      </c>
      <c r="P72" s="20" t="s">
        <v>45</v>
      </c>
      <c r="Q72" s="15"/>
    </row>
    <row r="73" spans="1:17" ht="15" customHeight="1" x14ac:dyDescent="0.3">
      <c r="A73" s="14"/>
      <c r="B73" s="23" t="s">
        <v>29</v>
      </c>
      <c r="C73" s="22" t="s">
        <v>2</v>
      </c>
      <c r="D73" s="20">
        <v>2025</v>
      </c>
      <c r="E73" s="37">
        <v>1.25</v>
      </c>
      <c r="F73" s="37">
        <v>7</v>
      </c>
      <c r="G73" s="37">
        <v>9.75</v>
      </c>
      <c r="H73" s="37">
        <v>5.7857142857142856</v>
      </c>
      <c r="I73" s="20">
        <v>15</v>
      </c>
      <c r="J73" s="37">
        <v>2</v>
      </c>
      <c r="K73" s="37">
        <v>8</v>
      </c>
      <c r="L73" s="37">
        <v>10</v>
      </c>
      <c r="M73" s="37">
        <v>6.2307692307692308</v>
      </c>
      <c r="N73" s="21">
        <v>14</v>
      </c>
      <c r="O73" s="69">
        <f t="shared" ref="O73:O97" si="1">(I73-N73)/I73</f>
        <v>6.6666666666666666E-2</v>
      </c>
      <c r="P73" s="20" t="s">
        <v>45</v>
      </c>
      <c r="Q73" s="15"/>
    </row>
    <row r="74" spans="1:17" ht="15" customHeight="1" x14ac:dyDescent="0.3">
      <c r="A74" s="14"/>
      <c r="B74" s="23" t="s">
        <v>29</v>
      </c>
      <c r="C74" s="22" t="s">
        <v>3</v>
      </c>
      <c r="D74" s="20">
        <v>2025</v>
      </c>
      <c r="E74" s="37">
        <v>1.25</v>
      </c>
      <c r="F74" s="37">
        <v>7</v>
      </c>
      <c r="G74" s="37">
        <v>9.75</v>
      </c>
      <c r="H74" s="37">
        <v>5.7857142857142856</v>
      </c>
      <c r="I74" s="20">
        <v>15</v>
      </c>
      <c r="J74" s="37">
        <v>2</v>
      </c>
      <c r="K74" s="37">
        <v>8</v>
      </c>
      <c r="L74" s="37">
        <v>10</v>
      </c>
      <c r="M74" s="37">
        <v>6.2307692307692308</v>
      </c>
      <c r="N74" s="21">
        <v>14</v>
      </c>
      <c r="O74" s="69">
        <f t="shared" si="1"/>
        <v>6.6666666666666666E-2</v>
      </c>
      <c r="P74" s="20" t="s">
        <v>45</v>
      </c>
      <c r="Q74" s="15"/>
    </row>
    <row r="75" spans="1:17" ht="15" customHeight="1" x14ac:dyDescent="0.3">
      <c r="A75" s="14"/>
      <c r="B75" s="23" t="s">
        <v>29</v>
      </c>
      <c r="C75" s="19" t="s">
        <v>4</v>
      </c>
      <c r="D75" s="20">
        <v>2025</v>
      </c>
      <c r="E75" s="37">
        <v>1.25</v>
      </c>
      <c r="F75" s="37">
        <v>7</v>
      </c>
      <c r="G75" s="37">
        <v>9.75</v>
      </c>
      <c r="H75" s="37">
        <v>5.7857142857142856</v>
      </c>
      <c r="I75" s="20">
        <v>15</v>
      </c>
      <c r="J75" s="37">
        <v>2</v>
      </c>
      <c r="K75" s="37">
        <v>8</v>
      </c>
      <c r="L75" s="37">
        <v>10</v>
      </c>
      <c r="M75" s="37">
        <v>6.2307692307692308</v>
      </c>
      <c r="N75" s="21">
        <v>14</v>
      </c>
      <c r="O75" s="69">
        <f t="shared" si="1"/>
        <v>6.6666666666666666E-2</v>
      </c>
      <c r="P75" s="20" t="s">
        <v>45</v>
      </c>
      <c r="Q75" s="15"/>
    </row>
    <row r="76" spans="1:17" ht="15" customHeight="1" x14ac:dyDescent="0.3">
      <c r="A76" s="14"/>
      <c r="B76" s="23" t="s">
        <v>29</v>
      </c>
      <c r="C76" s="22" t="s">
        <v>5</v>
      </c>
      <c r="D76" s="20">
        <v>2025</v>
      </c>
      <c r="E76" s="37">
        <v>1.25</v>
      </c>
      <c r="F76" s="37">
        <v>7</v>
      </c>
      <c r="G76" s="37">
        <v>9.75</v>
      </c>
      <c r="H76" s="37">
        <v>5.7857142857142856</v>
      </c>
      <c r="I76" s="20">
        <v>15</v>
      </c>
      <c r="J76" s="37">
        <v>2</v>
      </c>
      <c r="K76" s="37">
        <v>8</v>
      </c>
      <c r="L76" s="37">
        <v>10</v>
      </c>
      <c r="M76" s="37">
        <v>6.2307692307692308</v>
      </c>
      <c r="N76" s="21">
        <v>14</v>
      </c>
      <c r="O76" s="69">
        <f t="shared" si="1"/>
        <v>6.6666666666666666E-2</v>
      </c>
      <c r="P76" s="20" t="s">
        <v>45</v>
      </c>
      <c r="Q76" s="15"/>
    </row>
    <row r="77" spans="1:17" ht="15" customHeight="1" x14ac:dyDescent="0.3">
      <c r="A77" s="14"/>
      <c r="B77" s="23" t="s">
        <v>29</v>
      </c>
      <c r="C77" s="22" t="s">
        <v>6</v>
      </c>
      <c r="D77" s="20">
        <v>2025</v>
      </c>
      <c r="E77" s="37">
        <v>2</v>
      </c>
      <c r="F77" s="37">
        <v>7</v>
      </c>
      <c r="G77" s="37">
        <v>9.75</v>
      </c>
      <c r="H77" s="37">
        <v>5.8571428571428568</v>
      </c>
      <c r="I77" s="20">
        <v>15</v>
      </c>
      <c r="J77" s="37">
        <v>2</v>
      </c>
      <c r="K77" s="37">
        <v>8</v>
      </c>
      <c r="L77" s="37">
        <v>10</v>
      </c>
      <c r="M77" s="37">
        <v>6.3076923076923075</v>
      </c>
      <c r="N77" s="21">
        <v>14</v>
      </c>
      <c r="O77" s="69">
        <f t="shared" si="1"/>
        <v>6.6666666666666666E-2</v>
      </c>
      <c r="P77" s="20" t="s">
        <v>45</v>
      </c>
      <c r="Q77" s="15"/>
    </row>
    <row r="78" spans="1:17" ht="15" customHeight="1" x14ac:dyDescent="0.3">
      <c r="A78" s="14"/>
      <c r="B78" s="23" t="s">
        <v>29</v>
      </c>
      <c r="C78" s="22" t="s">
        <v>7</v>
      </c>
      <c r="D78" s="20">
        <v>2025</v>
      </c>
      <c r="E78" s="37">
        <v>2</v>
      </c>
      <c r="F78" s="37">
        <v>7</v>
      </c>
      <c r="G78" s="37">
        <v>9.75</v>
      </c>
      <c r="H78" s="37">
        <v>5.8571428571428568</v>
      </c>
      <c r="I78" s="20">
        <v>15</v>
      </c>
      <c r="J78" s="37">
        <v>2</v>
      </c>
      <c r="K78" s="37">
        <v>8</v>
      </c>
      <c r="L78" s="37">
        <v>10</v>
      </c>
      <c r="M78" s="37">
        <v>6.3076923076923075</v>
      </c>
      <c r="N78" s="21">
        <v>14</v>
      </c>
      <c r="O78" s="69">
        <f t="shared" si="1"/>
        <v>6.6666666666666666E-2</v>
      </c>
      <c r="P78" s="20" t="s">
        <v>45</v>
      </c>
      <c r="Q78" s="15"/>
    </row>
    <row r="79" spans="1:17" ht="15" customHeight="1" x14ac:dyDescent="0.3">
      <c r="A79" s="14"/>
      <c r="B79" s="23" t="s">
        <v>29</v>
      </c>
      <c r="C79" s="22" t="s">
        <v>8</v>
      </c>
      <c r="D79" s="20">
        <v>2025</v>
      </c>
      <c r="E79" s="37">
        <v>2</v>
      </c>
      <c r="F79" s="37">
        <v>8</v>
      </c>
      <c r="G79" s="37">
        <v>10</v>
      </c>
      <c r="H79" s="37">
        <v>6.1333333333333337</v>
      </c>
      <c r="I79" s="20">
        <v>15</v>
      </c>
      <c r="J79" s="37">
        <v>2.5</v>
      </c>
      <c r="K79" s="37">
        <v>8</v>
      </c>
      <c r="L79" s="37">
        <v>10</v>
      </c>
      <c r="M79" s="37">
        <v>6.5714285714285712</v>
      </c>
      <c r="N79" s="21">
        <v>14</v>
      </c>
      <c r="O79" s="69">
        <f t="shared" si="1"/>
        <v>6.6666666666666666E-2</v>
      </c>
      <c r="P79" s="20" t="s">
        <v>45</v>
      </c>
      <c r="Q79" s="15"/>
    </row>
    <row r="80" spans="1:17" ht="15" customHeight="1" x14ac:dyDescent="0.3">
      <c r="A80" s="14"/>
      <c r="B80" s="23" t="s">
        <v>54</v>
      </c>
      <c r="C80" s="22" t="s">
        <v>0</v>
      </c>
      <c r="D80" s="20">
        <v>2025</v>
      </c>
      <c r="E80" s="37">
        <v>1.25</v>
      </c>
      <c r="F80" s="37">
        <v>2.5</v>
      </c>
      <c r="G80" s="37">
        <v>3.75</v>
      </c>
      <c r="H80" s="37">
        <v>2.5</v>
      </c>
      <c r="I80" s="20">
        <v>5</v>
      </c>
      <c r="J80" s="37">
        <v>1.25</v>
      </c>
      <c r="K80" s="37">
        <v>2.5</v>
      </c>
      <c r="L80" s="37">
        <v>3.75</v>
      </c>
      <c r="M80" s="37">
        <v>2.5</v>
      </c>
      <c r="N80" s="20">
        <v>5</v>
      </c>
      <c r="O80" s="69">
        <f t="shared" si="1"/>
        <v>0</v>
      </c>
      <c r="P80" s="20" t="s">
        <v>45</v>
      </c>
      <c r="Q80" s="15"/>
    </row>
    <row r="81" spans="1:17" ht="15" customHeight="1" x14ac:dyDescent="0.3">
      <c r="A81" s="14"/>
      <c r="B81" s="23" t="s">
        <v>54</v>
      </c>
      <c r="C81" s="22" t="s">
        <v>1</v>
      </c>
      <c r="D81" s="20">
        <v>2025</v>
      </c>
      <c r="E81" s="37">
        <v>1.25</v>
      </c>
      <c r="F81" s="37">
        <v>2.5</v>
      </c>
      <c r="G81" s="37">
        <v>3.75</v>
      </c>
      <c r="H81" s="37">
        <v>2.5</v>
      </c>
      <c r="I81" s="20">
        <v>5</v>
      </c>
      <c r="J81" s="37">
        <v>1.25</v>
      </c>
      <c r="K81" s="37">
        <v>2.5</v>
      </c>
      <c r="L81" s="37">
        <v>3.75</v>
      </c>
      <c r="M81" s="37">
        <v>2.5</v>
      </c>
      <c r="N81" s="20">
        <v>5</v>
      </c>
      <c r="O81" s="69">
        <f t="shared" si="1"/>
        <v>0</v>
      </c>
      <c r="P81" s="20" t="s">
        <v>45</v>
      </c>
      <c r="Q81" s="15"/>
    </row>
    <row r="82" spans="1:17" ht="15" customHeight="1" x14ac:dyDescent="0.3">
      <c r="A82" s="14"/>
      <c r="B82" s="23" t="s">
        <v>54</v>
      </c>
      <c r="C82" s="22" t="s">
        <v>2</v>
      </c>
      <c r="D82" s="20">
        <v>2025</v>
      </c>
      <c r="E82" s="37">
        <v>1.25</v>
      </c>
      <c r="F82" s="37">
        <v>2.5</v>
      </c>
      <c r="G82" s="37">
        <v>3.75</v>
      </c>
      <c r="H82" s="37">
        <v>2.5</v>
      </c>
      <c r="I82" s="20">
        <v>5</v>
      </c>
      <c r="J82" s="37">
        <v>1.25</v>
      </c>
      <c r="K82" s="37">
        <v>2.5</v>
      </c>
      <c r="L82" s="37">
        <v>3.75</v>
      </c>
      <c r="M82" s="37">
        <v>2.5</v>
      </c>
      <c r="N82" s="20">
        <v>5</v>
      </c>
      <c r="O82" s="69">
        <f t="shared" si="1"/>
        <v>0</v>
      </c>
      <c r="P82" s="20" t="s">
        <v>45</v>
      </c>
      <c r="Q82" s="15"/>
    </row>
    <row r="83" spans="1:17" ht="15" customHeight="1" x14ac:dyDescent="0.3">
      <c r="A83" s="14"/>
      <c r="B83" s="23" t="s">
        <v>54</v>
      </c>
      <c r="C83" s="22" t="s">
        <v>3</v>
      </c>
      <c r="D83" s="20">
        <v>2025</v>
      </c>
      <c r="E83" s="37">
        <v>1.25</v>
      </c>
      <c r="F83" s="37">
        <v>2.5</v>
      </c>
      <c r="G83" s="37">
        <v>3.75</v>
      </c>
      <c r="H83" s="37">
        <v>2.5</v>
      </c>
      <c r="I83" s="20">
        <v>5</v>
      </c>
      <c r="J83" s="37">
        <v>1.25</v>
      </c>
      <c r="K83" s="37">
        <v>2.5</v>
      </c>
      <c r="L83" s="37">
        <v>3.75</v>
      </c>
      <c r="M83" s="37">
        <v>2.5</v>
      </c>
      <c r="N83" s="20">
        <v>5</v>
      </c>
      <c r="O83" s="69">
        <f t="shared" si="1"/>
        <v>0</v>
      </c>
      <c r="P83" s="20" t="s">
        <v>45</v>
      </c>
      <c r="Q83" s="15"/>
    </row>
    <row r="84" spans="1:17" ht="15" customHeight="1" x14ac:dyDescent="0.3">
      <c r="A84" s="14"/>
      <c r="B84" s="23" t="s">
        <v>54</v>
      </c>
      <c r="C84" s="19" t="s">
        <v>4</v>
      </c>
      <c r="D84" s="20">
        <v>2025</v>
      </c>
      <c r="E84" s="37">
        <v>1.25</v>
      </c>
      <c r="F84" s="37">
        <v>2.5</v>
      </c>
      <c r="G84" s="37">
        <v>3.75</v>
      </c>
      <c r="H84" s="37">
        <v>2.5</v>
      </c>
      <c r="I84" s="20">
        <v>5</v>
      </c>
      <c r="J84" s="37">
        <v>1.25</v>
      </c>
      <c r="K84" s="37">
        <v>2.5</v>
      </c>
      <c r="L84" s="37">
        <v>3.75</v>
      </c>
      <c r="M84" s="37">
        <v>2.5</v>
      </c>
      <c r="N84" s="20">
        <v>5</v>
      </c>
      <c r="O84" s="69">
        <f t="shared" si="1"/>
        <v>0</v>
      </c>
      <c r="P84" s="20" t="s">
        <v>45</v>
      </c>
      <c r="Q84" s="15"/>
    </row>
    <row r="85" spans="1:17" ht="15" customHeight="1" x14ac:dyDescent="0.3">
      <c r="A85" s="14"/>
      <c r="B85" s="23" t="s">
        <v>54</v>
      </c>
      <c r="C85" s="22" t="s">
        <v>5</v>
      </c>
      <c r="D85" s="20">
        <v>2025</v>
      </c>
      <c r="E85" s="37">
        <v>1.25</v>
      </c>
      <c r="F85" s="37">
        <v>2.5</v>
      </c>
      <c r="G85" s="37">
        <v>3.75</v>
      </c>
      <c r="H85" s="37">
        <v>2.5</v>
      </c>
      <c r="I85" s="20">
        <v>5</v>
      </c>
      <c r="J85" s="37">
        <v>1.25</v>
      </c>
      <c r="K85" s="37">
        <v>2.5</v>
      </c>
      <c r="L85" s="37">
        <v>3.75</v>
      </c>
      <c r="M85" s="37">
        <v>2.5</v>
      </c>
      <c r="N85" s="20">
        <v>5</v>
      </c>
      <c r="O85" s="69">
        <f t="shared" si="1"/>
        <v>0</v>
      </c>
      <c r="P85" s="20" t="s">
        <v>45</v>
      </c>
      <c r="Q85" s="15"/>
    </row>
    <row r="86" spans="1:17" ht="15" customHeight="1" x14ac:dyDescent="0.3">
      <c r="A86" s="14"/>
      <c r="B86" s="23" t="s">
        <v>54</v>
      </c>
      <c r="C86" s="22" t="s">
        <v>6</v>
      </c>
      <c r="D86" s="20">
        <v>2025</v>
      </c>
      <c r="E86" s="37">
        <v>1.25</v>
      </c>
      <c r="F86" s="37">
        <v>2.5</v>
      </c>
      <c r="G86" s="37">
        <v>3.75</v>
      </c>
      <c r="H86" s="37">
        <v>2.5</v>
      </c>
      <c r="I86" s="20">
        <v>5</v>
      </c>
      <c r="J86" s="37">
        <v>1.25</v>
      </c>
      <c r="K86" s="37">
        <v>2.5</v>
      </c>
      <c r="L86" s="37">
        <v>3.75</v>
      </c>
      <c r="M86" s="37">
        <v>2.5</v>
      </c>
      <c r="N86" s="20">
        <v>5</v>
      </c>
      <c r="O86" s="69">
        <f t="shared" si="1"/>
        <v>0</v>
      </c>
      <c r="P86" s="20" t="s">
        <v>45</v>
      </c>
      <c r="Q86" s="15"/>
    </row>
    <row r="87" spans="1:17" ht="15" customHeight="1" x14ac:dyDescent="0.3">
      <c r="A87" s="14"/>
      <c r="B87" s="23" t="s">
        <v>54</v>
      </c>
      <c r="C87" s="22" t="s">
        <v>7</v>
      </c>
      <c r="D87" s="20">
        <v>2025</v>
      </c>
      <c r="E87" s="37">
        <v>1.25</v>
      </c>
      <c r="F87" s="37">
        <v>2.5</v>
      </c>
      <c r="G87" s="37">
        <v>3.75</v>
      </c>
      <c r="H87" s="37">
        <v>2.5</v>
      </c>
      <c r="I87" s="20">
        <v>5</v>
      </c>
      <c r="J87" s="37">
        <v>1.25</v>
      </c>
      <c r="K87" s="37">
        <v>2.5</v>
      </c>
      <c r="L87" s="37">
        <v>3.75</v>
      </c>
      <c r="M87" s="37">
        <v>2.5</v>
      </c>
      <c r="N87" s="20">
        <v>5</v>
      </c>
      <c r="O87" s="69">
        <f t="shared" si="1"/>
        <v>0</v>
      </c>
      <c r="P87" s="20" t="s">
        <v>45</v>
      </c>
      <c r="Q87" s="15"/>
    </row>
    <row r="88" spans="1:17" ht="15" customHeight="1" x14ac:dyDescent="0.3">
      <c r="A88" s="14"/>
      <c r="B88" s="23" t="s">
        <v>54</v>
      </c>
      <c r="C88" s="22" t="s">
        <v>8</v>
      </c>
      <c r="D88" s="20">
        <v>2025</v>
      </c>
      <c r="E88" s="37">
        <v>1.8</v>
      </c>
      <c r="F88" s="37">
        <v>3.2</v>
      </c>
      <c r="G88" s="37">
        <v>3.8</v>
      </c>
      <c r="H88" s="37">
        <v>2.8</v>
      </c>
      <c r="I88" s="20">
        <v>5</v>
      </c>
      <c r="J88" s="37">
        <v>1.8</v>
      </c>
      <c r="K88" s="37">
        <v>3.2</v>
      </c>
      <c r="L88" s="37">
        <v>3.8</v>
      </c>
      <c r="M88" s="37">
        <v>2.8</v>
      </c>
      <c r="N88" s="20">
        <v>5</v>
      </c>
      <c r="O88" s="69">
        <f t="shared" si="1"/>
        <v>0</v>
      </c>
      <c r="P88" s="20" t="s">
        <v>45</v>
      </c>
      <c r="Q88" s="15"/>
    </row>
    <row r="89" spans="1:17" ht="15" customHeight="1" x14ac:dyDescent="0.3">
      <c r="A89" s="14"/>
      <c r="B89" s="23" t="s">
        <v>53</v>
      </c>
      <c r="C89" s="22" t="s">
        <v>0</v>
      </c>
      <c r="D89" s="20">
        <v>2025</v>
      </c>
      <c r="E89" s="37">
        <v>1.55</v>
      </c>
      <c r="F89" s="37">
        <v>3</v>
      </c>
      <c r="G89" s="37">
        <v>3.5</v>
      </c>
      <c r="H89" s="37">
        <v>2.3666666666666667</v>
      </c>
      <c r="I89" s="20">
        <v>5</v>
      </c>
      <c r="J89" s="37">
        <v>1.55</v>
      </c>
      <c r="K89" s="37">
        <v>3</v>
      </c>
      <c r="L89" s="37">
        <v>3.5</v>
      </c>
      <c r="M89" s="37">
        <v>2.3666666666666667</v>
      </c>
      <c r="N89" s="20">
        <v>5</v>
      </c>
      <c r="O89" s="69">
        <f t="shared" si="1"/>
        <v>0</v>
      </c>
      <c r="P89" s="20" t="s">
        <v>45</v>
      </c>
      <c r="Q89" s="15"/>
    </row>
    <row r="90" spans="1:17" ht="15" customHeight="1" x14ac:dyDescent="0.3">
      <c r="A90" s="14"/>
      <c r="B90" s="23" t="s">
        <v>53</v>
      </c>
      <c r="C90" s="22" t="s">
        <v>1</v>
      </c>
      <c r="D90" s="20">
        <v>2025</v>
      </c>
      <c r="E90" s="37">
        <v>1.55</v>
      </c>
      <c r="F90" s="37">
        <v>3</v>
      </c>
      <c r="G90" s="37">
        <v>3.5</v>
      </c>
      <c r="H90" s="37">
        <v>2.3666666666666667</v>
      </c>
      <c r="I90" s="20">
        <v>5</v>
      </c>
      <c r="J90" s="37">
        <v>1.55</v>
      </c>
      <c r="K90" s="37">
        <v>3</v>
      </c>
      <c r="L90" s="37">
        <v>3.5</v>
      </c>
      <c r="M90" s="37">
        <v>2.3666666666666667</v>
      </c>
      <c r="N90" s="20">
        <v>5</v>
      </c>
      <c r="O90" s="69">
        <f t="shared" si="1"/>
        <v>0</v>
      </c>
      <c r="P90" s="20" t="s">
        <v>45</v>
      </c>
      <c r="Q90" s="15"/>
    </row>
    <row r="91" spans="1:17" ht="15" customHeight="1" x14ac:dyDescent="0.3">
      <c r="A91" s="14"/>
      <c r="B91" s="23" t="s">
        <v>53</v>
      </c>
      <c r="C91" s="22" t="s">
        <v>2</v>
      </c>
      <c r="D91" s="20">
        <v>2025</v>
      </c>
      <c r="E91" s="37">
        <v>1.55</v>
      </c>
      <c r="F91" s="37">
        <v>3</v>
      </c>
      <c r="G91" s="37">
        <v>3.5</v>
      </c>
      <c r="H91" s="37">
        <v>2.3666666666666667</v>
      </c>
      <c r="I91" s="20">
        <v>5</v>
      </c>
      <c r="J91" s="37">
        <v>1.55</v>
      </c>
      <c r="K91" s="37">
        <v>3</v>
      </c>
      <c r="L91" s="37">
        <v>3.5</v>
      </c>
      <c r="M91" s="37">
        <v>2.3666666666666667</v>
      </c>
      <c r="N91" s="20">
        <v>5</v>
      </c>
      <c r="O91" s="69">
        <f t="shared" si="1"/>
        <v>0</v>
      </c>
      <c r="P91" s="20" t="s">
        <v>45</v>
      </c>
      <c r="Q91" s="15"/>
    </row>
    <row r="92" spans="1:17" ht="15" customHeight="1" x14ac:dyDescent="0.3">
      <c r="A92" s="14"/>
      <c r="B92" s="23" t="s">
        <v>53</v>
      </c>
      <c r="C92" s="22" t="s">
        <v>3</v>
      </c>
      <c r="D92" s="20">
        <v>2025</v>
      </c>
      <c r="E92" s="37">
        <v>1.55</v>
      </c>
      <c r="F92" s="37">
        <v>3</v>
      </c>
      <c r="G92" s="37">
        <v>3.5</v>
      </c>
      <c r="H92" s="37">
        <v>2.3666666666666667</v>
      </c>
      <c r="I92" s="20">
        <v>5</v>
      </c>
      <c r="J92" s="37">
        <v>1.55</v>
      </c>
      <c r="K92" s="37">
        <v>3</v>
      </c>
      <c r="L92" s="37">
        <v>3.5</v>
      </c>
      <c r="M92" s="37">
        <v>2.3666666666666667</v>
      </c>
      <c r="N92" s="20">
        <v>5</v>
      </c>
      <c r="O92" s="69">
        <f t="shared" si="1"/>
        <v>0</v>
      </c>
      <c r="P92" s="20" t="s">
        <v>45</v>
      </c>
      <c r="Q92" s="15"/>
    </row>
    <row r="93" spans="1:17" ht="15" customHeight="1" x14ac:dyDescent="0.3">
      <c r="A93" s="14"/>
      <c r="B93" s="23" t="s">
        <v>53</v>
      </c>
      <c r="C93" s="19" t="s">
        <v>4</v>
      </c>
      <c r="D93" s="20">
        <v>2025</v>
      </c>
      <c r="E93" s="37">
        <v>1.55</v>
      </c>
      <c r="F93" s="37">
        <v>3</v>
      </c>
      <c r="G93" s="37">
        <v>3.5</v>
      </c>
      <c r="H93" s="37">
        <v>2.3666666666666667</v>
      </c>
      <c r="I93" s="20">
        <v>5</v>
      </c>
      <c r="J93" s="37">
        <v>1.55</v>
      </c>
      <c r="K93" s="37">
        <v>3</v>
      </c>
      <c r="L93" s="37">
        <v>3.5</v>
      </c>
      <c r="M93" s="37">
        <v>2.3666666666666667</v>
      </c>
      <c r="N93" s="20">
        <v>5</v>
      </c>
      <c r="O93" s="69">
        <f t="shared" si="1"/>
        <v>0</v>
      </c>
      <c r="P93" s="20" t="s">
        <v>45</v>
      </c>
      <c r="Q93" s="15"/>
    </row>
    <row r="94" spans="1:17" ht="15" customHeight="1" x14ac:dyDescent="0.3">
      <c r="A94" s="14"/>
      <c r="B94" s="23" t="s">
        <v>53</v>
      </c>
      <c r="C94" s="22" t="s">
        <v>5</v>
      </c>
      <c r="D94" s="20">
        <v>2025</v>
      </c>
      <c r="E94" s="37">
        <v>1.55</v>
      </c>
      <c r="F94" s="37">
        <v>3</v>
      </c>
      <c r="G94" s="37">
        <v>3.5</v>
      </c>
      <c r="H94" s="37">
        <v>2.3666666666666667</v>
      </c>
      <c r="I94" s="20">
        <v>5</v>
      </c>
      <c r="J94" s="37">
        <v>1.55</v>
      </c>
      <c r="K94" s="37">
        <v>3</v>
      </c>
      <c r="L94" s="37">
        <v>3.5</v>
      </c>
      <c r="M94" s="37">
        <v>2.3666666666666667</v>
      </c>
      <c r="N94" s="20">
        <v>5</v>
      </c>
      <c r="O94" s="69">
        <f t="shared" si="1"/>
        <v>0</v>
      </c>
      <c r="P94" s="20" t="s">
        <v>45</v>
      </c>
      <c r="Q94" s="15"/>
    </row>
    <row r="95" spans="1:17" ht="15" customHeight="1" x14ac:dyDescent="0.3">
      <c r="A95" s="14"/>
      <c r="B95" s="23" t="s">
        <v>53</v>
      </c>
      <c r="C95" s="22" t="s">
        <v>6</v>
      </c>
      <c r="D95" s="20">
        <v>2025</v>
      </c>
      <c r="E95" s="37">
        <v>1.55</v>
      </c>
      <c r="F95" s="37">
        <v>3</v>
      </c>
      <c r="G95" s="37">
        <v>3.5</v>
      </c>
      <c r="H95" s="37">
        <v>2.3666666666666667</v>
      </c>
      <c r="I95" s="20">
        <v>5</v>
      </c>
      <c r="J95" s="37">
        <v>1.55</v>
      </c>
      <c r="K95" s="37">
        <v>3</v>
      </c>
      <c r="L95" s="37">
        <v>3.5</v>
      </c>
      <c r="M95" s="37">
        <v>2.3666666666666667</v>
      </c>
      <c r="N95" s="20">
        <v>5</v>
      </c>
      <c r="O95" s="69">
        <f t="shared" si="1"/>
        <v>0</v>
      </c>
      <c r="P95" s="20" t="s">
        <v>45</v>
      </c>
      <c r="Q95" s="15"/>
    </row>
    <row r="96" spans="1:17" ht="15" customHeight="1" x14ac:dyDescent="0.3">
      <c r="A96" s="14"/>
      <c r="B96" s="23" t="s">
        <v>53</v>
      </c>
      <c r="C96" s="22" t="s">
        <v>7</v>
      </c>
      <c r="D96" s="20">
        <v>2025</v>
      </c>
      <c r="E96" s="37">
        <v>1.55</v>
      </c>
      <c r="F96" s="37">
        <v>3</v>
      </c>
      <c r="G96" s="37">
        <v>3.5</v>
      </c>
      <c r="H96" s="37">
        <v>2.3666666666666667</v>
      </c>
      <c r="I96" s="20">
        <v>5</v>
      </c>
      <c r="J96" s="37">
        <v>1.55</v>
      </c>
      <c r="K96" s="37">
        <v>3</v>
      </c>
      <c r="L96" s="37">
        <v>3.5</v>
      </c>
      <c r="M96" s="37">
        <v>2.3666666666666667</v>
      </c>
      <c r="N96" s="20">
        <v>5</v>
      </c>
      <c r="O96" s="69">
        <f t="shared" si="1"/>
        <v>0</v>
      </c>
      <c r="P96" s="20" t="s">
        <v>45</v>
      </c>
      <c r="Q96" s="15"/>
    </row>
    <row r="97" spans="1:17" ht="15" customHeight="1" x14ac:dyDescent="0.3">
      <c r="A97" s="14"/>
      <c r="B97" s="23" t="s">
        <v>53</v>
      </c>
      <c r="C97" s="22" t="s">
        <v>8</v>
      </c>
      <c r="D97" s="20">
        <v>2025</v>
      </c>
      <c r="E97" s="37">
        <v>1.55</v>
      </c>
      <c r="F97" s="37">
        <v>3</v>
      </c>
      <c r="G97" s="37">
        <v>3.5</v>
      </c>
      <c r="H97" s="37">
        <v>2.3666666666666667</v>
      </c>
      <c r="I97" s="20">
        <v>5</v>
      </c>
      <c r="J97" s="37">
        <v>1.55</v>
      </c>
      <c r="K97" s="37">
        <v>3</v>
      </c>
      <c r="L97" s="37">
        <v>3.5</v>
      </c>
      <c r="M97" s="37">
        <v>2.3666666666666667</v>
      </c>
      <c r="N97" s="20">
        <v>5</v>
      </c>
      <c r="O97" s="69">
        <f t="shared" si="1"/>
        <v>0</v>
      </c>
      <c r="P97" s="20" t="s">
        <v>45</v>
      </c>
      <c r="Q97" s="15"/>
    </row>
    <row r="98" spans="1:17" ht="15" customHeight="1" x14ac:dyDescent="0.3">
      <c r="B98" s="24"/>
      <c r="C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  <c r="P98" s="25"/>
    </row>
    <row r="99" spans="1:17" ht="15" customHeight="1" x14ac:dyDescent="0.3"/>
    <row r="100" spans="1:17" ht="15" customHeight="1" x14ac:dyDescent="0.3"/>
    <row r="101" spans="1:17" ht="15" customHeight="1" x14ac:dyDescent="0.3"/>
    <row r="102" spans="1:17" ht="15" customHeight="1" x14ac:dyDescent="0.3"/>
    <row r="103" spans="1:17" ht="15" customHeight="1" x14ac:dyDescent="0.3"/>
    <row r="104" spans="1:17" ht="15" customHeight="1" x14ac:dyDescent="0.3"/>
    <row r="105" spans="1:17" ht="15" customHeight="1" x14ac:dyDescent="0.3"/>
    <row r="106" spans="1:17" ht="15" customHeight="1" x14ac:dyDescent="0.3"/>
    <row r="107" spans="1:17" ht="15" customHeight="1" x14ac:dyDescent="0.3"/>
    <row r="108" spans="1:17" ht="15" customHeight="1" x14ac:dyDescent="0.3"/>
    <row r="109" spans="1:17" ht="15" customHeight="1" x14ac:dyDescent="0.3"/>
    <row r="110" spans="1:17" ht="15" customHeight="1" x14ac:dyDescent="0.3"/>
    <row r="111" spans="1:17" ht="15" customHeight="1" x14ac:dyDescent="0.3"/>
    <row r="112" spans="1:17" ht="15" customHeight="1" x14ac:dyDescent="0.3"/>
    <row r="113" ht="15" customHeight="1" x14ac:dyDescent="0.3"/>
    <row r="114" ht="15" customHeight="1" x14ac:dyDescent="0.3"/>
    <row r="115" ht="15" customHeight="1" x14ac:dyDescent="0.3"/>
    <row r="116" ht="15" customHeight="1" x14ac:dyDescent="0.3"/>
    <row r="117" ht="15" customHeight="1" x14ac:dyDescent="0.3"/>
    <row r="118" ht="15" customHeight="1" x14ac:dyDescent="0.3"/>
    <row r="119" ht="15" customHeight="1" x14ac:dyDescent="0.3"/>
    <row r="120" ht="15" customHeight="1" x14ac:dyDescent="0.3"/>
    <row r="121" ht="15" customHeight="1" x14ac:dyDescent="0.3"/>
    <row r="122" ht="15" customHeight="1" x14ac:dyDescent="0.3"/>
    <row r="123" ht="15" customHeight="1" x14ac:dyDescent="0.3"/>
    <row r="124" ht="15" customHeight="1" x14ac:dyDescent="0.3"/>
    <row r="125" ht="15" customHeight="1" x14ac:dyDescent="0.3"/>
    <row r="126" ht="15" customHeight="1" x14ac:dyDescent="0.3"/>
    <row r="127" ht="15" customHeight="1" x14ac:dyDescent="0.3"/>
    <row r="128" ht="15" customHeight="1" x14ac:dyDescent="0.3"/>
    <row r="129" ht="15" customHeight="1" x14ac:dyDescent="0.3"/>
    <row r="130" ht="15" customHeight="1" x14ac:dyDescent="0.3"/>
    <row r="131" ht="15" customHeight="1" x14ac:dyDescent="0.3"/>
    <row r="132" ht="15" customHeight="1" x14ac:dyDescent="0.3"/>
    <row r="133" ht="15" customHeight="1" x14ac:dyDescent="0.3"/>
    <row r="134" ht="15" customHeight="1" x14ac:dyDescent="0.3"/>
    <row r="135" ht="15" customHeight="1" x14ac:dyDescent="0.3"/>
    <row r="136" ht="15" customHeight="1" x14ac:dyDescent="0.3"/>
    <row r="137" ht="15" customHeight="1" x14ac:dyDescent="0.3"/>
    <row r="138" ht="15" customHeight="1" x14ac:dyDescent="0.3"/>
    <row r="139" ht="15" customHeight="1" x14ac:dyDescent="0.3"/>
    <row r="140" ht="15" customHeight="1" x14ac:dyDescent="0.3"/>
    <row r="141" ht="15" customHeight="1" x14ac:dyDescent="0.3"/>
    <row r="142" ht="15" customHeight="1" x14ac:dyDescent="0.3"/>
    <row r="143" ht="15" customHeight="1" x14ac:dyDescent="0.3"/>
    <row r="144" ht="15" customHeight="1" x14ac:dyDescent="0.3"/>
    <row r="145" ht="15" customHeight="1" x14ac:dyDescent="0.3"/>
    <row r="146" ht="15" customHeight="1" x14ac:dyDescent="0.3"/>
    <row r="147" ht="15" customHeight="1" x14ac:dyDescent="0.3"/>
    <row r="148" ht="15" customHeight="1" x14ac:dyDescent="0.3"/>
    <row r="149" ht="15" customHeight="1" x14ac:dyDescent="0.3"/>
    <row r="150" ht="15" customHeight="1" x14ac:dyDescent="0.3"/>
    <row r="151" ht="15" customHeight="1" x14ac:dyDescent="0.3"/>
    <row r="152" ht="15" customHeight="1" x14ac:dyDescent="0.3"/>
    <row r="153" ht="15" customHeight="1" x14ac:dyDescent="0.3"/>
    <row r="154" ht="15" customHeight="1" x14ac:dyDescent="0.3"/>
    <row r="155" ht="15" customHeight="1" x14ac:dyDescent="0.3"/>
    <row r="156" ht="15" customHeight="1" x14ac:dyDescent="0.3"/>
    <row r="157" ht="15" customHeight="1" x14ac:dyDescent="0.3"/>
    <row r="158" ht="15" customHeight="1" x14ac:dyDescent="0.3"/>
    <row r="159" ht="15" customHeight="1" x14ac:dyDescent="0.3"/>
    <row r="160" ht="15" customHeight="1" x14ac:dyDescent="0.3"/>
    <row r="161" ht="15" customHeight="1" x14ac:dyDescent="0.3"/>
    <row r="162" ht="15" customHeight="1" x14ac:dyDescent="0.3"/>
    <row r="163" ht="15" customHeight="1" x14ac:dyDescent="0.3"/>
    <row r="164" ht="15" customHeight="1" x14ac:dyDescent="0.3"/>
    <row r="165" ht="15" customHeight="1" x14ac:dyDescent="0.3"/>
    <row r="166" ht="15" customHeight="1" x14ac:dyDescent="0.3"/>
    <row r="167" ht="15" customHeight="1" x14ac:dyDescent="0.3"/>
    <row r="168" ht="15" customHeight="1" x14ac:dyDescent="0.3"/>
    <row r="169" ht="15" customHeight="1" x14ac:dyDescent="0.3"/>
    <row r="170" ht="15" customHeight="1" x14ac:dyDescent="0.3"/>
    <row r="171" ht="15" customHeight="1" x14ac:dyDescent="0.3"/>
    <row r="172" ht="15" customHeight="1" x14ac:dyDescent="0.3"/>
    <row r="173" ht="15" customHeight="1" x14ac:dyDescent="0.3"/>
    <row r="174" ht="15" customHeight="1" x14ac:dyDescent="0.3"/>
    <row r="175" ht="15" customHeight="1" x14ac:dyDescent="0.3"/>
    <row r="176" ht="15" customHeight="1" x14ac:dyDescent="0.3"/>
    <row r="177" ht="15" customHeight="1" x14ac:dyDescent="0.3"/>
    <row r="178" ht="15" customHeight="1" x14ac:dyDescent="0.3"/>
    <row r="179" ht="15" customHeight="1" x14ac:dyDescent="0.3"/>
    <row r="180" ht="15" customHeight="1" x14ac:dyDescent="0.3"/>
    <row r="181" ht="15" customHeight="1" x14ac:dyDescent="0.3"/>
    <row r="182" ht="15" customHeight="1" x14ac:dyDescent="0.3"/>
    <row r="183" ht="15" customHeight="1" x14ac:dyDescent="0.3"/>
    <row r="184" ht="15" customHeight="1" x14ac:dyDescent="0.3"/>
    <row r="185" ht="15" customHeight="1" x14ac:dyDescent="0.3"/>
    <row r="186" ht="15" customHeight="1" x14ac:dyDescent="0.3"/>
    <row r="187" ht="15" customHeight="1" x14ac:dyDescent="0.3"/>
    <row r="188" ht="15" customHeight="1" x14ac:dyDescent="0.3"/>
    <row r="189" ht="15" customHeight="1" x14ac:dyDescent="0.3"/>
    <row r="190" ht="15" customHeight="1" x14ac:dyDescent="0.3"/>
    <row r="191" ht="15" customHeight="1" x14ac:dyDescent="0.3"/>
    <row r="192" ht="15" customHeight="1" x14ac:dyDescent="0.3"/>
    <row r="193" ht="15" customHeight="1" x14ac:dyDescent="0.3"/>
    <row r="194" ht="15" customHeight="1" x14ac:dyDescent="0.3"/>
    <row r="195" ht="15" customHeight="1" x14ac:dyDescent="0.3"/>
    <row r="196" ht="15" customHeight="1" x14ac:dyDescent="0.3"/>
    <row r="197" ht="15" customHeight="1" x14ac:dyDescent="0.3"/>
    <row r="198" ht="15" customHeight="1" x14ac:dyDescent="0.3"/>
    <row r="199" ht="15" customHeight="1" x14ac:dyDescent="0.3"/>
    <row r="200" ht="15" customHeight="1" x14ac:dyDescent="0.3"/>
    <row r="201" ht="15" customHeight="1" x14ac:dyDescent="0.3"/>
    <row r="202" ht="15" customHeight="1" x14ac:dyDescent="0.3"/>
    <row r="203" ht="15" customHeight="1" x14ac:dyDescent="0.3"/>
    <row r="204" ht="15" customHeight="1" x14ac:dyDescent="0.3"/>
    <row r="205" ht="15" customHeight="1" x14ac:dyDescent="0.3"/>
    <row r="206" ht="15" customHeight="1" x14ac:dyDescent="0.3"/>
    <row r="207" ht="15" customHeight="1" x14ac:dyDescent="0.3"/>
    <row r="208" ht="15" customHeight="1" x14ac:dyDescent="0.3"/>
    <row r="209" ht="15" customHeight="1" x14ac:dyDescent="0.3"/>
    <row r="210" ht="15" customHeight="1" x14ac:dyDescent="0.3"/>
    <row r="211" ht="15" customHeight="1" x14ac:dyDescent="0.3"/>
    <row r="212" ht="15" customHeight="1" x14ac:dyDescent="0.3"/>
    <row r="213" ht="15" customHeight="1" x14ac:dyDescent="0.3"/>
    <row r="214" ht="15" customHeight="1" x14ac:dyDescent="0.3"/>
    <row r="215" ht="15" customHeight="1" x14ac:dyDescent="0.3"/>
    <row r="216" ht="15" customHeight="1" x14ac:dyDescent="0.3"/>
    <row r="217" ht="15" customHeight="1" x14ac:dyDescent="0.3"/>
    <row r="218" ht="15" customHeight="1" x14ac:dyDescent="0.3"/>
    <row r="219" ht="15" customHeight="1" x14ac:dyDescent="0.3"/>
    <row r="220" ht="15" customHeight="1" x14ac:dyDescent="0.3"/>
    <row r="221" ht="15" customHeight="1" x14ac:dyDescent="0.3"/>
    <row r="222" ht="15" customHeight="1" x14ac:dyDescent="0.3"/>
    <row r="223" ht="15" customHeight="1" x14ac:dyDescent="0.3"/>
    <row r="224" ht="15" customHeight="1" x14ac:dyDescent="0.3"/>
    <row r="225" ht="15" customHeight="1" x14ac:dyDescent="0.3"/>
    <row r="226" ht="15" customHeight="1" x14ac:dyDescent="0.3"/>
    <row r="227" ht="15" customHeight="1" x14ac:dyDescent="0.3"/>
    <row r="228" ht="15" customHeight="1" x14ac:dyDescent="0.3"/>
    <row r="229" ht="15" customHeight="1" x14ac:dyDescent="0.3"/>
  </sheetData>
  <sheetProtection selectLockedCells="1" selectUnlockedCells="1"/>
  <autoFilter ref="A8:V97" xr:uid="{F42FF824-C73B-4C22-A193-C58E499F035E}"/>
  <mergeCells count="7">
    <mergeCell ref="P7:P8"/>
    <mergeCell ref="B7:B8"/>
    <mergeCell ref="C7:C8"/>
    <mergeCell ref="D7:D8"/>
    <mergeCell ref="E7:I7"/>
    <mergeCell ref="J7:N7"/>
    <mergeCell ref="O7:O8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FC7499-E65F-4C3E-8EE1-FD16BD80754C}">
  <sheetPr>
    <tabColor theme="9" tint="0.79998168889431442"/>
  </sheetPr>
  <dimension ref="A1:V218"/>
  <sheetViews>
    <sheetView zoomScale="80" zoomScaleNormal="80" workbookViewId="0">
      <selection activeCell="B34" sqref="B34"/>
    </sheetView>
  </sheetViews>
  <sheetFormatPr defaultColWidth="0" defaultRowHeight="14" zeroHeight="1" x14ac:dyDescent="0.3"/>
  <cols>
    <col min="1" max="1" width="5" style="8" customWidth="1"/>
    <col min="2" max="2" width="43.75" style="9" customWidth="1"/>
    <col min="3" max="3" width="43.75" style="8" customWidth="1"/>
    <col min="4" max="4" width="13.75" style="8" customWidth="1"/>
    <col min="5" max="5" width="11.08203125" style="8" customWidth="1"/>
    <col min="6" max="6" width="16.25" style="8" customWidth="1"/>
    <col min="7" max="7" width="11.08203125" style="8" customWidth="1"/>
    <col min="8" max="8" width="16.25" style="8" customWidth="1"/>
    <col min="9" max="9" width="20.75" style="8" customWidth="1"/>
    <col min="10" max="10" width="11.75" style="8" customWidth="1"/>
    <col min="11" max="11" width="16.25" style="8" customWidth="1"/>
    <col min="12" max="12" width="13.25" style="8" customWidth="1"/>
    <col min="13" max="13" width="16.25" style="8" customWidth="1"/>
    <col min="14" max="14" width="20.75" style="8" customWidth="1"/>
    <col min="15" max="15" width="22.5" style="8" customWidth="1"/>
    <col min="16" max="16" width="18.08203125" style="8" customWidth="1"/>
    <col min="17" max="22" width="8" style="8" customWidth="1"/>
    <col min="23" max="16384" width="8" style="8" hidden="1"/>
  </cols>
  <sheetData>
    <row r="1" spans="1:17" x14ac:dyDescent="0.3"/>
    <row r="2" spans="1:17" ht="30.5" x14ac:dyDescent="0.3">
      <c r="B2" s="10" t="s">
        <v>55</v>
      </c>
    </row>
    <row r="3" spans="1:17" ht="20.5" x14ac:dyDescent="0.3">
      <c r="B3" s="11" t="s">
        <v>43</v>
      </c>
    </row>
    <row r="4" spans="1:17" x14ac:dyDescent="0.3"/>
    <row r="5" spans="1:17" x14ac:dyDescent="0.3"/>
    <row r="6" spans="1:17" x14ac:dyDescent="0.3">
      <c r="B6" s="12"/>
      <c r="C6" s="13"/>
      <c r="D6" s="13"/>
      <c r="E6" s="32" t="s">
        <v>44</v>
      </c>
      <c r="F6" s="32" t="s">
        <v>44</v>
      </c>
      <c r="G6" s="32" t="s">
        <v>44</v>
      </c>
      <c r="H6" s="32" t="s">
        <v>44</v>
      </c>
      <c r="I6" s="32" t="s">
        <v>44</v>
      </c>
      <c r="J6" s="32" t="s">
        <v>44</v>
      </c>
      <c r="K6" s="32" t="s">
        <v>44</v>
      </c>
      <c r="L6" s="32" t="s">
        <v>44</v>
      </c>
      <c r="M6" s="32" t="s">
        <v>44</v>
      </c>
      <c r="N6" s="32" t="s">
        <v>44</v>
      </c>
      <c r="O6" s="32" t="s">
        <v>44</v>
      </c>
      <c r="P6" s="32"/>
    </row>
    <row r="7" spans="1:17" ht="40.15" customHeight="1" x14ac:dyDescent="0.3">
      <c r="A7" s="14"/>
      <c r="B7" s="92" t="s">
        <v>25</v>
      </c>
      <c r="C7" s="91" t="s">
        <v>14</v>
      </c>
      <c r="D7" s="91" t="s">
        <v>15</v>
      </c>
      <c r="E7" s="91" t="s">
        <v>16</v>
      </c>
      <c r="F7" s="91"/>
      <c r="G7" s="91"/>
      <c r="H7" s="91"/>
      <c r="I7" s="91"/>
      <c r="J7" s="91" t="s">
        <v>17</v>
      </c>
      <c r="K7" s="91"/>
      <c r="L7" s="91"/>
      <c r="M7" s="91"/>
      <c r="N7" s="91"/>
      <c r="O7" s="92" t="s">
        <v>18</v>
      </c>
      <c r="P7" s="91" t="s">
        <v>19</v>
      </c>
      <c r="Q7" s="15"/>
    </row>
    <row r="8" spans="1:17" ht="25.15" customHeight="1" x14ac:dyDescent="0.3">
      <c r="A8" s="14"/>
      <c r="B8" s="92"/>
      <c r="C8" s="91"/>
      <c r="D8" s="91"/>
      <c r="E8" s="16" t="s">
        <v>20</v>
      </c>
      <c r="F8" s="16" t="s">
        <v>21</v>
      </c>
      <c r="G8" s="16" t="s">
        <v>22</v>
      </c>
      <c r="H8" s="16" t="s">
        <v>23</v>
      </c>
      <c r="I8" s="16" t="s">
        <v>24</v>
      </c>
      <c r="J8" s="17" t="s">
        <v>20</v>
      </c>
      <c r="K8" s="17" t="s">
        <v>21</v>
      </c>
      <c r="L8" s="17" t="s">
        <v>22</v>
      </c>
      <c r="M8" s="17" t="s">
        <v>23</v>
      </c>
      <c r="N8" s="17" t="s">
        <v>24</v>
      </c>
      <c r="O8" s="92"/>
      <c r="P8" s="91"/>
      <c r="Q8" s="15"/>
    </row>
    <row r="9" spans="1:17" x14ac:dyDescent="0.3">
      <c r="A9" s="14"/>
      <c r="B9" s="18" t="s">
        <v>9</v>
      </c>
      <c r="C9" s="19" t="s">
        <v>0</v>
      </c>
      <c r="D9" s="20">
        <v>2025</v>
      </c>
      <c r="E9" s="37">
        <v>6.7</v>
      </c>
      <c r="F9" s="37">
        <v>10</v>
      </c>
      <c r="G9" s="37">
        <v>11</v>
      </c>
      <c r="H9" s="37">
        <v>8.1999999999999993</v>
      </c>
      <c r="I9" s="20">
        <v>26</v>
      </c>
      <c r="J9" s="37">
        <v>7.7</v>
      </c>
      <c r="K9" s="37">
        <v>10</v>
      </c>
      <c r="L9" s="37">
        <v>11</v>
      </c>
      <c r="M9" s="37">
        <v>8.8000000000000007</v>
      </c>
      <c r="N9" s="20">
        <v>24</v>
      </c>
      <c r="O9" s="69">
        <f t="shared" ref="O9:O72" si="0">(I9-N9)/I9</f>
        <v>7.6923076923076927E-2</v>
      </c>
      <c r="P9" s="20" t="s">
        <v>45</v>
      </c>
      <c r="Q9" s="15"/>
    </row>
    <row r="10" spans="1:17" x14ac:dyDescent="0.3">
      <c r="A10" s="14"/>
      <c r="B10" s="18" t="s">
        <v>9</v>
      </c>
      <c r="C10" s="7" t="s">
        <v>1</v>
      </c>
      <c r="D10" s="20">
        <v>2025</v>
      </c>
      <c r="E10" s="37">
        <v>5</v>
      </c>
      <c r="F10" s="37">
        <v>10</v>
      </c>
      <c r="G10" s="37">
        <v>11.2</v>
      </c>
      <c r="H10" s="37">
        <v>7.5217391304347823</v>
      </c>
      <c r="I10" s="20">
        <v>26</v>
      </c>
      <c r="J10" s="37">
        <v>6</v>
      </c>
      <c r="K10" s="37">
        <v>10</v>
      </c>
      <c r="L10" s="37">
        <v>11.3</v>
      </c>
      <c r="M10" s="37">
        <v>8.2380952380952372</v>
      </c>
      <c r="N10" s="21">
        <v>24</v>
      </c>
      <c r="O10" s="69">
        <f t="shared" si="0"/>
        <v>7.6923076923076927E-2</v>
      </c>
      <c r="P10" s="20" t="s">
        <v>45</v>
      </c>
      <c r="Q10" s="15"/>
    </row>
    <row r="11" spans="1:17" x14ac:dyDescent="0.3">
      <c r="A11" s="14"/>
      <c r="B11" s="18" t="s">
        <v>9</v>
      </c>
      <c r="C11" s="19" t="s">
        <v>2</v>
      </c>
      <c r="D11" s="20">
        <v>2025</v>
      </c>
      <c r="E11" s="37">
        <v>6.25</v>
      </c>
      <c r="F11" s="37">
        <v>10</v>
      </c>
      <c r="G11" s="37">
        <v>10.9</v>
      </c>
      <c r="H11" s="37">
        <v>7.9545454545454541</v>
      </c>
      <c r="I11" s="20">
        <v>26</v>
      </c>
      <c r="J11" s="37">
        <v>7</v>
      </c>
      <c r="K11" s="37">
        <v>10</v>
      </c>
      <c r="L11" s="37">
        <v>11</v>
      </c>
      <c r="M11" s="37">
        <v>8.3333333333333339</v>
      </c>
      <c r="N11" s="21">
        <v>25</v>
      </c>
      <c r="O11" s="69">
        <f t="shared" si="0"/>
        <v>3.8461538461538464E-2</v>
      </c>
      <c r="P11" s="20" t="s">
        <v>45</v>
      </c>
      <c r="Q11" s="15"/>
    </row>
    <row r="12" spans="1:17" x14ac:dyDescent="0.3">
      <c r="A12" s="14"/>
      <c r="B12" s="18" t="s">
        <v>9</v>
      </c>
      <c r="C12" s="19" t="s">
        <v>3</v>
      </c>
      <c r="D12" s="20">
        <v>2025</v>
      </c>
      <c r="E12" s="37">
        <v>6.25</v>
      </c>
      <c r="F12" s="37">
        <v>10</v>
      </c>
      <c r="G12" s="37">
        <v>11.4</v>
      </c>
      <c r="H12" s="37">
        <v>8</v>
      </c>
      <c r="I12" s="20">
        <v>26</v>
      </c>
      <c r="J12" s="37">
        <v>7</v>
      </c>
      <c r="K12" s="37">
        <v>10</v>
      </c>
      <c r="L12" s="37">
        <v>11.5</v>
      </c>
      <c r="M12" s="37">
        <v>8.3809523809523814</v>
      </c>
      <c r="N12" s="21">
        <v>25</v>
      </c>
      <c r="O12" s="69">
        <f t="shared" si="0"/>
        <v>3.8461538461538464E-2</v>
      </c>
      <c r="P12" s="20" t="s">
        <v>45</v>
      </c>
      <c r="Q12" s="15"/>
    </row>
    <row r="13" spans="1:17" x14ac:dyDescent="0.3">
      <c r="A13" s="14"/>
      <c r="B13" s="18" t="s">
        <v>9</v>
      </c>
      <c r="C13" s="19" t="s">
        <v>4</v>
      </c>
      <c r="D13" s="20">
        <v>2025</v>
      </c>
      <c r="E13" s="37">
        <v>6.25</v>
      </c>
      <c r="F13" s="37">
        <v>10</v>
      </c>
      <c r="G13" s="37">
        <v>11.2</v>
      </c>
      <c r="H13" s="37">
        <v>8.045454545454545</v>
      </c>
      <c r="I13" s="20">
        <v>26</v>
      </c>
      <c r="J13" s="37">
        <v>7</v>
      </c>
      <c r="K13" s="37">
        <v>10</v>
      </c>
      <c r="L13" s="37">
        <v>11.3</v>
      </c>
      <c r="M13" s="37">
        <v>8.4285714285714288</v>
      </c>
      <c r="N13" s="21">
        <v>25</v>
      </c>
      <c r="O13" s="69">
        <f t="shared" si="0"/>
        <v>3.8461538461538464E-2</v>
      </c>
      <c r="P13" s="20" t="s">
        <v>45</v>
      </c>
      <c r="Q13" s="15"/>
    </row>
    <row r="14" spans="1:17" x14ac:dyDescent="0.3">
      <c r="A14" s="14"/>
      <c r="B14" s="18" t="s">
        <v>9</v>
      </c>
      <c r="C14" s="22" t="s">
        <v>5</v>
      </c>
      <c r="D14" s="20">
        <v>2025</v>
      </c>
      <c r="E14" s="37">
        <v>6.75</v>
      </c>
      <c r="F14" s="37">
        <v>10</v>
      </c>
      <c r="G14" s="37">
        <v>11</v>
      </c>
      <c r="H14" s="37">
        <v>8.2727272727272734</v>
      </c>
      <c r="I14" s="20">
        <v>26</v>
      </c>
      <c r="J14" s="37">
        <v>9</v>
      </c>
      <c r="K14" s="37">
        <v>10</v>
      </c>
      <c r="L14" s="37">
        <v>11.1</v>
      </c>
      <c r="M14" s="37">
        <v>8.6666666666666661</v>
      </c>
      <c r="N14" s="21">
        <v>25</v>
      </c>
      <c r="O14" s="69">
        <f t="shared" si="0"/>
        <v>3.8461538461538464E-2</v>
      </c>
      <c r="P14" s="20" t="s">
        <v>45</v>
      </c>
      <c r="Q14" s="15"/>
    </row>
    <row r="15" spans="1:17" x14ac:dyDescent="0.3">
      <c r="A15" s="14"/>
      <c r="B15" s="18" t="s">
        <v>9</v>
      </c>
      <c r="C15" s="22" t="s">
        <v>6</v>
      </c>
      <c r="D15" s="20">
        <v>2025</v>
      </c>
      <c r="E15" s="37">
        <v>9</v>
      </c>
      <c r="F15" s="37">
        <v>10</v>
      </c>
      <c r="G15" s="37">
        <v>11</v>
      </c>
      <c r="H15" s="37">
        <v>8.3181818181818183</v>
      </c>
      <c r="I15" s="20">
        <v>26</v>
      </c>
      <c r="J15" s="37">
        <v>9</v>
      </c>
      <c r="K15" s="37">
        <v>10</v>
      </c>
      <c r="L15" s="37">
        <v>11.2</v>
      </c>
      <c r="M15" s="37">
        <v>8.7142857142857135</v>
      </c>
      <c r="N15" s="21">
        <v>25</v>
      </c>
      <c r="O15" s="69">
        <f t="shared" si="0"/>
        <v>3.8461538461538464E-2</v>
      </c>
      <c r="P15" s="20" t="s">
        <v>45</v>
      </c>
      <c r="Q15" s="15"/>
    </row>
    <row r="16" spans="1:17" x14ac:dyDescent="0.3">
      <c r="A16" s="14"/>
      <c r="B16" s="18" t="s">
        <v>9</v>
      </c>
      <c r="C16" s="22" t="s">
        <v>7</v>
      </c>
      <c r="D16" s="20">
        <v>2025</v>
      </c>
      <c r="E16" s="37">
        <v>5</v>
      </c>
      <c r="F16" s="37">
        <v>10</v>
      </c>
      <c r="G16" s="37">
        <v>11</v>
      </c>
      <c r="H16" s="37">
        <v>7.7391304347826084</v>
      </c>
      <c r="I16" s="20">
        <v>26</v>
      </c>
      <c r="J16" s="37">
        <v>6</v>
      </c>
      <c r="K16" s="37">
        <v>10</v>
      </c>
      <c r="L16" s="37">
        <v>11</v>
      </c>
      <c r="M16" s="37">
        <v>8.4761904761904763</v>
      </c>
      <c r="N16" s="21">
        <v>24</v>
      </c>
      <c r="O16" s="69">
        <f t="shared" si="0"/>
        <v>7.6923076923076927E-2</v>
      </c>
      <c r="P16" s="20" t="s">
        <v>45</v>
      </c>
      <c r="Q16" s="15"/>
    </row>
    <row r="17" spans="1:17" x14ac:dyDescent="0.3">
      <c r="A17" s="14"/>
      <c r="B17" s="18" t="s">
        <v>9</v>
      </c>
      <c r="C17" s="22" t="s">
        <v>8</v>
      </c>
      <c r="D17" s="20">
        <v>2025</v>
      </c>
      <c r="E17" s="37">
        <v>7.5</v>
      </c>
      <c r="F17" s="37">
        <v>10</v>
      </c>
      <c r="G17" s="37">
        <v>11</v>
      </c>
      <c r="H17" s="37">
        <v>9.0909090909090917</v>
      </c>
      <c r="I17" s="20">
        <v>26</v>
      </c>
      <c r="J17" s="37">
        <v>9.75</v>
      </c>
      <c r="K17" s="37">
        <v>10</v>
      </c>
      <c r="L17" s="37">
        <v>11</v>
      </c>
      <c r="M17" s="37">
        <v>10</v>
      </c>
      <c r="N17" s="21">
        <v>24</v>
      </c>
      <c r="O17" s="69">
        <f t="shared" si="0"/>
        <v>7.6923076923076927E-2</v>
      </c>
      <c r="P17" s="20" t="s">
        <v>45</v>
      </c>
      <c r="Q17" s="15"/>
    </row>
    <row r="18" spans="1:17" x14ac:dyDescent="0.3">
      <c r="A18" s="14"/>
      <c r="B18" s="23" t="s">
        <v>51</v>
      </c>
      <c r="C18" s="22" t="s">
        <v>0</v>
      </c>
      <c r="D18" s="20">
        <v>2025</v>
      </c>
      <c r="E18" s="37">
        <v>6.2</v>
      </c>
      <c r="F18" s="37">
        <v>7.3</v>
      </c>
      <c r="G18" s="37">
        <v>9</v>
      </c>
      <c r="H18" s="37">
        <v>7.3919230769230779</v>
      </c>
      <c r="I18" s="20">
        <v>27</v>
      </c>
      <c r="J18" s="37">
        <v>7</v>
      </c>
      <c r="K18" s="37">
        <v>8</v>
      </c>
      <c r="L18" s="37">
        <v>9</v>
      </c>
      <c r="M18" s="37">
        <v>8.0079166666666683</v>
      </c>
      <c r="N18" s="21">
        <v>25</v>
      </c>
      <c r="O18" s="69">
        <f t="shared" si="0"/>
        <v>7.407407407407407E-2</v>
      </c>
      <c r="P18" s="20" t="s">
        <v>45</v>
      </c>
      <c r="Q18" s="15"/>
    </row>
    <row r="19" spans="1:17" x14ac:dyDescent="0.3">
      <c r="A19" s="14"/>
      <c r="B19" s="23" t="s">
        <v>51</v>
      </c>
      <c r="C19" s="22" t="s">
        <v>1</v>
      </c>
      <c r="D19" s="20">
        <v>2025</v>
      </c>
      <c r="E19" s="37">
        <v>7</v>
      </c>
      <c r="F19" s="37">
        <v>8</v>
      </c>
      <c r="G19" s="37">
        <v>9</v>
      </c>
      <c r="H19" s="37">
        <v>7.3919230769230779</v>
      </c>
      <c r="I19" s="20">
        <v>27</v>
      </c>
      <c r="J19" s="37">
        <v>7</v>
      </c>
      <c r="K19" s="37">
        <v>8</v>
      </c>
      <c r="L19" s="37">
        <v>9</v>
      </c>
      <c r="M19" s="37">
        <v>8.0079166666666683</v>
      </c>
      <c r="N19" s="21">
        <v>25</v>
      </c>
      <c r="O19" s="69">
        <f t="shared" si="0"/>
        <v>7.407407407407407E-2</v>
      </c>
      <c r="P19" s="20" t="s">
        <v>45</v>
      </c>
      <c r="Q19" s="15"/>
    </row>
    <row r="20" spans="1:17" x14ac:dyDescent="0.3">
      <c r="A20" s="14"/>
      <c r="B20" s="23" t="s">
        <v>51</v>
      </c>
      <c r="C20" s="22" t="s">
        <v>2</v>
      </c>
      <c r="D20" s="20">
        <v>2025</v>
      </c>
      <c r="E20" s="37">
        <v>7</v>
      </c>
      <c r="F20" s="37">
        <v>8</v>
      </c>
      <c r="G20" s="37">
        <v>9</v>
      </c>
      <c r="H20" s="37">
        <v>7.3919230769230779</v>
      </c>
      <c r="I20" s="20">
        <v>27</v>
      </c>
      <c r="J20" s="37">
        <v>7</v>
      </c>
      <c r="K20" s="37">
        <v>8</v>
      </c>
      <c r="L20" s="37">
        <v>9</v>
      </c>
      <c r="M20" s="37">
        <v>8.0079166666666683</v>
      </c>
      <c r="N20" s="21">
        <v>25</v>
      </c>
      <c r="O20" s="69">
        <f t="shared" si="0"/>
        <v>7.407407407407407E-2</v>
      </c>
      <c r="P20" s="20" t="s">
        <v>45</v>
      </c>
      <c r="Q20" s="15"/>
    </row>
    <row r="21" spans="1:17" x14ac:dyDescent="0.3">
      <c r="A21" s="14"/>
      <c r="B21" s="23" t="s">
        <v>51</v>
      </c>
      <c r="C21" s="19" t="s">
        <v>3</v>
      </c>
      <c r="D21" s="20">
        <v>2025</v>
      </c>
      <c r="E21" s="37">
        <v>7</v>
      </c>
      <c r="F21" s="37">
        <v>8</v>
      </c>
      <c r="G21" s="37">
        <v>9</v>
      </c>
      <c r="H21" s="37">
        <v>7.3919230769230779</v>
      </c>
      <c r="I21" s="20">
        <v>27</v>
      </c>
      <c r="J21" s="37">
        <v>7</v>
      </c>
      <c r="K21" s="37">
        <v>8</v>
      </c>
      <c r="L21" s="37">
        <v>9</v>
      </c>
      <c r="M21" s="37">
        <v>8.0079166666666683</v>
      </c>
      <c r="N21" s="21">
        <v>25</v>
      </c>
      <c r="O21" s="69">
        <f t="shared" si="0"/>
        <v>7.407407407407407E-2</v>
      </c>
      <c r="P21" s="20" t="s">
        <v>45</v>
      </c>
      <c r="Q21" s="15"/>
    </row>
    <row r="22" spans="1:17" x14ac:dyDescent="0.3">
      <c r="A22" s="14"/>
      <c r="B22" s="23" t="s">
        <v>51</v>
      </c>
      <c r="C22" s="22" t="s">
        <v>4</v>
      </c>
      <c r="D22" s="20">
        <v>2025</v>
      </c>
      <c r="E22" s="37">
        <v>7</v>
      </c>
      <c r="F22" s="37">
        <v>8</v>
      </c>
      <c r="G22" s="37">
        <v>9</v>
      </c>
      <c r="H22" s="37">
        <v>7.2380769230769237</v>
      </c>
      <c r="I22" s="20">
        <v>27</v>
      </c>
      <c r="J22" s="37">
        <v>7</v>
      </c>
      <c r="K22" s="37">
        <v>8</v>
      </c>
      <c r="L22" s="37">
        <v>9</v>
      </c>
      <c r="M22" s="37">
        <v>8.1821739130434796</v>
      </c>
      <c r="N22" s="21">
        <v>24</v>
      </c>
      <c r="O22" s="69">
        <f t="shared" si="0"/>
        <v>0.1111111111111111</v>
      </c>
      <c r="P22" s="20" t="s">
        <v>45</v>
      </c>
      <c r="Q22" s="15"/>
    </row>
    <row r="23" spans="1:17" x14ac:dyDescent="0.3">
      <c r="A23" s="14"/>
      <c r="B23" s="23" t="s">
        <v>51</v>
      </c>
      <c r="C23" s="22" t="s">
        <v>5</v>
      </c>
      <c r="D23" s="20">
        <v>2025</v>
      </c>
      <c r="E23" s="37">
        <v>6.85</v>
      </c>
      <c r="F23" s="37">
        <v>7.9950000000000001</v>
      </c>
      <c r="G23" s="37">
        <v>9</v>
      </c>
      <c r="H23" s="37">
        <v>7.0842307692307704</v>
      </c>
      <c r="I23" s="20">
        <v>27</v>
      </c>
      <c r="J23" s="37">
        <v>7</v>
      </c>
      <c r="K23" s="37">
        <v>8</v>
      </c>
      <c r="L23" s="37">
        <v>9</v>
      </c>
      <c r="M23" s="37">
        <v>8.008260869565218</v>
      </c>
      <c r="N23" s="21">
        <v>24</v>
      </c>
      <c r="O23" s="69">
        <f t="shared" si="0"/>
        <v>0.1111111111111111</v>
      </c>
      <c r="P23" s="20" t="s">
        <v>45</v>
      </c>
      <c r="Q23" s="15"/>
    </row>
    <row r="24" spans="1:17" x14ac:dyDescent="0.3">
      <c r="A24" s="14"/>
      <c r="B24" s="23" t="s">
        <v>51</v>
      </c>
      <c r="C24" s="22" t="s">
        <v>6</v>
      </c>
      <c r="D24" s="20">
        <v>2025</v>
      </c>
      <c r="E24" s="37">
        <v>7</v>
      </c>
      <c r="F24" s="37">
        <v>8</v>
      </c>
      <c r="G24" s="37">
        <v>9</v>
      </c>
      <c r="H24" s="37">
        <v>7.3919230769230779</v>
      </c>
      <c r="I24" s="20">
        <v>27</v>
      </c>
      <c r="J24" s="37">
        <v>7</v>
      </c>
      <c r="K24" s="37">
        <v>8</v>
      </c>
      <c r="L24" s="37">
        <v>9</v>
      </c>
      <c r="M24" s="37">
        <v>8.0079166666666683</v>
      </c>
      <c r="N24" s="21">
        <v>25</v>
      </c>
      <c r="O24" s="69">
        <f t="shared" si="0"/>
        <v>7.407407407407407E-2</v>
      </c>
      <c r="P24" s="20" t="s">
        <v>45</v>
      </c>
      <c r="Q24" s="15"/>
    </row>
    <row r="25" spans="1:17" x14ac:dyDescent="0.3">
      <c r="A25" s="14"/>
      <c r="B25" s="23" t="s">
        <v>51</v>
      </c>
      <c r="C25" s="22" t="s">
        <v>7</v>
      </c>
      <c r="D25" s="20">
        <v>2025</v>
      </c>
      <c r="E25" s="37">
        <v>6.85</v>
      </c>
      <c r="F25" s="37">
        <v>8</v>
      </c>
      <c r="G25" s="37">
        <v>9</v>
      </c>
      <c r="H25" s="37">
        <v>7.0846153846153852</v>
      </c>
      <c r="I25" s="20">
        <v>27</v>
      </c>
      <c r="J25" s="37">
        <v>7</v>
      </c>
      <c r="K25" s="37">
        <v>8</v>
      </c>
      <c r="L25" s="37">
        <v>9</v>
      </c>
      <c r="M25" s="37">
        <v>8.0086956521739143</v>
      </c>
      <c r="N25" s="21">
        <v>24</v>
      </c>
      <c r="O25" s="69">
        <f t="shared" si="0"/>
        <v>0.1111111111111111</v>
      </c>
      <c r="P25" s="20" t="s">
        <v>45</v>
      </c>
      <c r="Q25" s="15"/>
    </row>
    <row r="26" spans="1:17" x14ac:dyDescent="0.3">
      <c r="A26" s="14"/>
      <c r="B26" s="23" t="s">
        <v>51</v>
      </c>
      <c r="C26" s="22" t="s">
        <v>8</v>
      </c>
      <c r="D26" s="20">
        <v>2025</v>
      </c>
      <c r="E26" s="37">
        <v>0</v>
      </c>
      <c r="F26" s="37">
        <v>0.5</v>
      </c>
      <c r="G26" s="37">
        <v>7.5</v>
      </c>
      <c r="H26" s="37">
        <v>4.0111111111111111</v>
      </c>
      <c r="I26" s="20">
        <v>27</v>
      </c>
      <c r="J26" s="37">
        <v>7.25</v>
      </c>
      <c r="K26" s="37">
        <v>10</v>
      </c>
      <c r="L26" s="37">
        <v>11.5</v>
      </c>
      <c r="M26" s="37">
        <v>10.83</v>
      </c>
      <c r="N26" s="21">
        <v>10</v>
      </c>
      <c r="O26" s="69">
        <f t="shared" si="0"/>
        <v>0.62962962962962965</v>
      </c>
      <c r="P26" s="20" t="s">
        <v>45</v>
      </c>
      <c r="Q26" s="15"/>
    </row>
    <row r="27" spans="1:17" x14ac:dyDescent="0.3">
      <c r="A27" s="14"/>
      <c r="B27" s="23" t="s">
        <v>10</v>
      </c>
      <c r="C27" s="22" t="s">
        <v>0</v>
      </c>
      <c r="D27" s="20">
        <v>2025</v>
      </c>
      <c r="E27" s="37">
        <v>0</v>
      </c>
      <c r="F27" s="37">
        <v>5</v>
      </c>
      <c r="G27" s="37">
        <v>10</v>
      </c>
      <c r="H27" s="37">
        <v>5.166666666666667</v>
      </c>
      <c r="I27" s="20">
        <v>6</v>
      </c>
      <c r="J27" s="37">
        <v>8</v>
      </c>
      <c r="K27" s="37" t="s">
        <v>52</v>
      </c>
      <c r="L27" s="37">
        <v>10.5</v>
      </c>
      <c r="M27" s="37">
        <v>9.8000000000000007</v>
      </c>
      <c r="N27" s="21">
        <v>4</v>
      </c>
      <c r="O27" s="69">
        <f t="shared" si="0"/>
        <v>0.33333333333333331</v>
      </c>
      <c r="P27" s="20" t="s">
        <v>45</v>
      </c>
      <c r="Q27" s="15"/>
    </row>
    <row r="28" spans="1:17" x14ac:dyDescent="0.3">
      <c r="A28" s="14"/>
      <c r="B28" s="23" t="s">
        <v>10</v>
      </c>
      <c r="C28" s="22" t="s">
        <v>1</v>
      </c>
      <c r="D28" s="20">
        <v>2025</v>
      </c>
      <c r="E28" s="37">
        <v>0</v>
      </c>
      <c r="F28" s="37">
        <v>4.5</v>
      </c>
      <c r="G28" s="37">
        <v>9.75</v>
      </c>
      <c r="H28" s="37">
        <v>5</v>
      </c>
      <c r="I28" s="20">
        <v>6</v>
      </c>
      <c r="J28" s="37">
        <v>9.5</v>
      </c>
      <c r="K28" s="37" t="s">
        <v>52</v>
      </c>
      <c r="L28" s="37">
        <v>10.5</v>
      </c>
      <c r="M28" s="37">
        <v>10</v>
      </c>
      <c r="N28" s="21">
        <v>4</v>
      </c>
      <c r="O28" s="69">
        <f t="shared" si="0"/>
        <v>0.33333333333333331</v>
      </c>
      <c r="P28" s="20" t="s">
        <v>45</v>
      </c>
      <c r="Q28" s="15"/>
    </row>
    <row r="29" spans="1:17" x14ac:dyDescent="0.3">
      <c r="A29" s="14"/>
      <c r="B29" s="23" t="s">
        <v>10</v>
      </c>
      <c r="C29" s="22" t="s">
        <v>2</v>
      </c>
      <c r="D29" s="20">
        <v>2025</v>
      </c>
      <c r="E29" s="37">
        <v>0</v>
      </c>
      <c r="F29" s="37">
        <v>5</v>
      </c>
      <c r="G29" s="37">
        <v>10</v>
      </c>
      <c r="H29" s="37">
        <v>5.166666666666667</v>
      </c>
      <c r="I29" s="20">
        <v>6</v>
      </c>
      <c r="J29" s="37">
        <v>10</v>
      </c>
      <c r="K29" s="37" t="s">
        <v>52</v>
      </c>
      <c r="L29" s="37">
        <v>10.5</v>
      </c>
      <c r="M29" s="37">
        <v>10.333333333333334</v>
      </c>
      <c r="N29" s="20">
        <v>4</v>
      </c>
      <c r="O29" s="69">
        <f t="shared" si="0"/>
        <v>0.33333333333333331</v>
      </c>
      <c r="P29" s="20" t="s">
        <v>45</v>
      </c>
      <c r="Q29" s="15"/>
    </row>
    <row r="30" spans="1:17" x14ac:dyDescent="0.3">
      <c r="A30" s="14"/>
      <c r="B30" s="23" t="s">
        <v>10</v>
      </c>
      <c r="C30" s="19" t="s">
        <v>3</v>
      </c>
      <c r="D30" s="20">
        <v>2025</v>
      </c>
      <c r="E30" s="37">
        <v>0</v>
      </c>
      <c r="F30" s="37">
        <v>5</v>
      </c>
      <c r="G30" s="37">
        <v>10.75</v>
      </c>
      <c r="H30" s="37">
        <v>5.5</v>
      </c>
      <c r="I30" s="20">
        <v>6</v>
      </c>
      <c r="J30" s="37">
        <v>10.5</v>
      </c>
      <c r="K30" s="37" t="s">
        <v>52</v>
      </c>
      <c r="L30" s="37">
        <v>11.5</v>
      </c>
      <c r="M30" s="37">
        <v>11</v>
      </c>
      <c r="N30" s="20">
        <v>4</v>
      </c>
      <c r="O30" s="69">
        <f t="shared" si="0"/>
        <v>0.33333333333333331</v>
      </c>
      <c r="P30" s="20" t="s">
        <v>45</v>
      </c>
      <c r="Q30" s="15"/>
    </row>
    <row r="31" spans="1:17" x14ac:dyDescent="0.3">
      <c r="A31" s="14"/>
      <c r="B31" s="23" t="s">
        <v>10</v>
      </c>
      <c r="C31" s="22" t="s">
        <v>4</v>
      </c>
      <c r="D31" s="20">
        <v>2025</v>
      </c>
      <c r="E31" s="37">
        <v>0</v>
      </c>
      <c r="F31" s="37">
        <v>5</v>
      </c>
      <c r="G31" s="37">
        <v>7.5</v>
      </c>
      <c r="H31" s="37">
        <v>3.5</v>
      </c>
      <c r="I31" s="20">
        <v>6</v>
      </c>
      <c r="J31" s="37">
        <v>10.25</v>
      </c>
      <c r="K31" s="37" t="s">
        <v>52</v>
      </c>
      <c r="L31" s="37">
        <v>10.75</v>
      </c>
      <c r="M31" s="37">
        <v>10.5</v>
      </c>
      <c r="N31" s="21">
        <v>4</v>
      </c>
      <c r="O31" s="69">
        <f t="shared" si="0"/>
        <v>0.33333333333333331</v>
      </c>
      <c r="P31" s="20" t="s">
        <v>45</v>
      </c>
      <c r="Q31" s="15"/>
    </row>
    <row r="32" spans="1:17" x14ac:dyDescent="0.3">
      <c r="A32" s="14"/>
      <c r="B32" s="23" t="s">
        <v>10</v>
      </c>
      <c r="C32" s="22" t="s">
        <v>5</v>
      </c>
      <c r="D32" s="20">
        <v>2025</v>
      </c>
      <c r="E32" s="37">
        <v>0</v>
      </c>
      <c r="F32" s="37">
        <v>5</v>
      </c>
      <c r="G32" s="37">
        <v>10.75</v>
      </c>
      <c r="H32" s="37">
        <v>5.5</v>
      </c>
      <c r="I32" s="20">
        <v>6</v>
      </c>
      <c r="J32" s="37">
        <v>10.5</v>
      </c>
      <c r="K32" s="37" t="s">
        <v>52</v>
      </c>
      <c r="L32" s="37">
        <v>11.5</v>
      </c>
      <c r="M32" s="37">
        <v>11</v>
      </c>
      <c r="N32" s="21">
        <v>4</v>
      </c>
      <c r="O32" s="69">
        <f t="shared" si="0"/>
        <v>0.33333333333333331</v>
      </c>
      <c r="P32" s="20" t="s">
        <v>45</v>
      </c>
      <c r="Q32" s="15"/>
    </row>
    <row r="33" spans="1:17" x14ac:dyDescent="0.3">
      <c r="A33" s="14"/>
      <c r="B33" s="23" t="s">
        <v>10</v>
      </c>
      <c r="C33" s="22" t="s">
        <v>6</v>
      </c>
      <c r="D33" s="20">
        <v>2025</v>
      </c>
      <c r="E33" s="37">
        <v>0</v>
      </c>
      <c r="F33" s="37">
        <v>4</v>
      </c>
      <c r="G33" s="37">
        <v>9.5</v>
      </c>
      <c r="H33" s="37">
        <v>4.833333333333333</v>
      </c>
      <c r="I33" s="20">
        <v>6</v>
      </c>
      <c r="J33" s="37">
        <v>9</v>
      </c>
      <c r="K33" s="37" t="s">
        <v>52</v>
      </c>
      <c r="L33" s="37">
        <v>10.5</v>
      </c>
      <c r="M33" s="37">
        <v>9.6666666666666661</v>
      </c>
      <c r="N33" s="20">
        <v>4</v>
      </c>
      <c r="O33" s="69">
        <f t="shared" si="0"/>
        <v>0.33333333333333331</v>
      </c>
      <c r="P33" s="20" t="s">
        <v>45</v>
      </c>
      <c r="Q33" s="15"/>
    </row>
    <row r="34" spans="1:17" x14ac:dyDescent="0.3">
      <c r="A34" s="14"/>
      <c r="B34" s="23" t="s">
        <v>10</v>
      </c>
      <c r="C34" s="22" t="s">
        <v>7</v>
      </c>
      <c r="D34" s="20">
        <v>2025</v>
      </c>
      <c r="E34" s="37">
        <v>0</v>
      </c>
      <c r="F34" s="37">
        <v>4</v>
      </c>
      <c r="G34" s="37">
        <v>9.5</v>
      </c>
      <c r="H34" s="37">
        <v>4.833333333333333</v>
      </c>
      <c r="I34" s="20">
        <v>6</v>
      </c>
      <c r="J34" s="37">
        <v>9</v>
      </c>
      <c r="K34" s="37" t="s">
        <v>52</v>
      </c>
      <c r="L34" s="37">
        <v>10.5</v>
      </c>
      <c r="M34" s="37">
        <v>9.6666666666666661</v>
      </c>
      <c r="N34" s="20">
        <v>4</v>
      </c>
      <c r="O34" s="69">
        <f t="shared" si="0"/>
        <v>0.33333333333333331</v>
      </c>
      <c r="P34" s="20" t="s">
        <v>45</v>
      </c>
      <c r="Q34" s="15"/>
    </row>
    <row r="35" spans="1:17" x14ac:dyDescent="0.3">
      <c r="A35" s="14"/>
      <c r="B35" s="23" t="s">
        <v>10</v>
      </c>
      <c r="C35" s="22" t="s">
        <v>8</v>
      </c>
      <c r="D35" s="20">
        <v>2025</v>
      </c>
      <c r="E35" s="37">
        <v>0</v>
      </c>
      <c r="F35" s="37">
        <v>5</v>
      </c>
      <c r="G35" s="37">
        <v>10.75</v>
      </c>
      <c r="H35" s="37">
        <v>5.5</v>
      </c>
      <c r="I35" s="20">
        <v>6</v>
      </c>
      <c r="J35" s="37">
        <v>10.5</v>
      </c>
      <c r="K35" s="37" t="s">
        <v>52</v>
      </c>
      <c r="L35" s="37">
        <v>11.5</v>
      </c>
      <c r="M35" s="37">
        <v>11</v>
      </c>
      <c r="N35" s="20">
        <v>4</v>
      </c>
      <c r="O35" s="69">
        <f t="shared" si="0"/>
        <v>0.33333333333333331</v>
      </c>
      <c r="P35" s="20" t="s">
        <v>45</v>
      </c>
      <c r="Q35" s="15"/>
    </row>
    <row r="36" spans="1:17" x14ac:dyDescent="0.3">
      <c r="A36" s="14"/>
      <c r="B36" s="23" t="s">
        <v>12</v>
      </c>
      <c r="C36" s="22" t="s">
        <v>0</v>
      </c>
      <c r="D36" s="20">
        <v>2025</v>
      </c>
      <c r="E36" s="37">
        <v>2</v>
      </c>
      <c r="F36" s="37">
        <v>4</v>
      </c>
      <c r="G36" s="37">
        <v>5.35</v>
      </c>
      <c r="H36" s="37">
        <v>3.5666666666666664</v>
      </c>
      <c r="I36" s="20">
        <v>5</v>
      </c>
      <c r="J36" s="37">
        <v>2</v>
      </c>
      <c r="K36" s="37">
        <v>4</v>
      </c>
      <c r="L36" s="37">
        <v>5.35</v>
      </c>
      <c r="M36" s="37">
        <v>3.5666666666666664</v>
      </c>
      <c r="N36" s="20">
        <v>5</v>
      </c>
      <c r="O36" s="69">
        <f t="shared" si="0"/>
        <v>0</v>
      </c>
      <c r="P36" s="20" t="s">
        <v>45</v>
      </c>
      <c r="Q36" s="15"/>
    </row>
    <row r="37" spans="1:17" ht="15" customHeight="1" x14ac:dyDescent="0.3">
      <c r="A37" s="14"/>
      <c r="B37" s="23" t="s">
        <v>12</v>
      </c>
      <c r="C37" s="22" t="s">
        <v>1</v>
      </c>
      <c r="D37" s="20">
        <v>2025</v>
      </c>
      <c r="E37" s="37">
        <v>1.5</v>
      </c>
      <c r="F37" s="37">
        <v>3</v>
      </c>
      <c r="G37" s="37">
        <v>4</v>
      </c>
      <c r="H37" s="37">
        <v>2.6666666666666665</v>
      </c>
      <c r="I37" s="20">
        <v>5</v>
      </c>
      <c r="J37" s="37">
        <v>1.5</v>
      </c>
      <c r="K37" s="37">
        <v>3</v>
      </c>
      <c r="L37" s="37">
        <v>4</v>
      </c>
      <c r="M37" s="37">
        <v>2.6666666666666665</v>
      </c>
      <c r="N37" s="20">
        <v>5</v>
      </c>
      <c r="O37" s="69">
        <f t="shared" si="0"/>
        <v>0</v>
      </c>
      <c r="P37" s="20" t="s">
        <v>45</v>
      </c>
      <c r="Q37" s="15"/>
    </row>
    <row r="38" spans="1:17" ht="15" customHeight="1" x14ac:dyDescent="0.3">
      <c r="A38" s="14"/>
      <c r="B38" s="23" t="s">
        <v>12</v>
      </c>
      <c r="C38" s="22" t="s">
        <v>2</v>
      </c>
      <c r="D38" s="20">
        <v>2025</v>
      </c>
      <c r="E38" s="37">
        <v>1.5</v>
      </c>
      <c r="F38" s="37">
        <v>3</v>
      </c>
      <c r="G38" s="37">
        <v>4.8499999999999996</v>
      </c>
      <c r="H38" s="37">
        <v>3.2333333333333329</v>
      </c>
      <c r="I38" s="20">
        <v>5</v>
      </c>
      <c r="J38" s="37">
        <v>1.5</v>
      </c>
      <c r="K38" s="37">
        <v>3</v>
      </c>
      <c r="L38" s="37">
        <v>4.8499999999999996</v>
      </c>
      <c r="M38" s="37">
        <v>3.2333333333333329</v>
      </c>
      <c r="N38" s="20">
        <v>5</v>
      </c>
      <c r="O38" s="69">
        <f t="shared" si="0"/>
        <v>0</v>
      </c>
      <c r="P38" s="20" t="s">
        <v>45</v>
      </c>
      <c r="Q38" s="15"/>
    </row>
    <row r="39" spans="1:17" ht="15" customHeight="1" x14ac:dyDescent="0.3">
      <c r="A39" s="14"/>
      <c r="B39" s="23" t="s">
        <v>12</v>
      </c>
      <c r="C39" s="19" t="s">
        <v>3</v>
      </c>
      <c r="D39" s="20">
        <v>2025</v>
      </c>
      <c r="E39" s="37">
        <v>1.5</v>
      </c>
      <c r="F39" s="37">
        <v>3</v>
      </c>
      <c r="G39" s="37">
        <v>4.8499999999999996</v>
      </c>
      <c r="H39" s="37">
        <v>3.2333333333333329</v>
      </c>
      <c r="I39" s="20">
        <v>5</v>
      </c>
      <c r="J39" s="37">
        <v>1.5</v>
      </c>
      <c r="K39" s="37">
        <v>3</v>
      </c>
      <c r="L39" s="37">
        <v>4.8499999999999996</v>
      </c>
      <c r="M39" s="37">
        <v>3.2333333333333329</v>
      </c>
      <c r="N39" s="20">
        <v>5</v>
      </c>
      <c r="O39" s="69">
        <f t="shared" si="0"/>
        <v>0</v>
      </c>
      <c r="P39" s="20" t="s">
        <v>45</v>
      </c>
      <c r="Q39" s="15"/>
    </row>
    <row r="40" spans="1:17" ht="15" customHeight="1" x14ac:dyDescent="0.3">
      <c r="A40" s="14"/>
      <c r="B40" s="23" t="s">
        <v>12</v>
      </c>
      <c r="C40" s="22" t="s">
        <v>4</v>
      </c>
      <c r="D40" s="20">
        <v>2025</v>
      </c>
      <c r="E40" s="37">
        <v>2</v>
      </c>
      <c r="F40" s="37">
        <v>4</v>
      </c>
      <c r="G40" s="37">
        <v>5.35</v>
      </c>
      <c r="H40" s="37">
        <v>3.5666666666666664</v>
      </c>
      <c r="I40" s="20">
        <v>5</v>
      </c>
      <c r="J40" s="37">
        <v>2</v>
      </c>
      <c r="K40" s="37">
        <v>4</v>
      </c>
      <c r="L40" s="37">
        <v>5.35</v>
      </c>
      <c r="M40" s="37">
        <v>3.5666666666666664</v>
      </c>
      <c r="N40" s="20">
        <v>5</v>
      </c>
      <c r="O40" s="69">
        <f t="shared" si="0"/>
        <v>0</v>
      </c>
      <c r="P40" s="20" t="s">
        <v>45</v>
      </c>
      <c r="Q40" s="15"/>
    </row>
    <row r="41" spans="1:17" ht="15" customHeight="1" x14ac:dyDescent="0.3">
      <c r="A41" s="14"/>
      <c r="B41" s="23" t="s">
        <v>12</v>
      </c>
      <c r="C41" s="22" t="s">
        <v>5</v>
      </c>
      <c r="D41" s="20">
        <v>2025</v>
      </c>
      <c r="E41" s="37">
        <v>2</v>
      </c>
      <c r="F41" s="37">
        <v>4</v>
      </c>
      <c r="G41" s="37">
        <v>5.35</v>
      </c>
      <c r="H41" s="37">
        <v>3.5666666666666664</v>
      </c>
      <c r="I41" s="20">
        <v>5</v>
      </c>
      <c r="J41" s="37">
        <v>2</v>
      </c>
      <c r="K41" s="37">
        <v>4</v>
      </c>
      <c r="L41" s="37">
        <v>5.35</v>
      </c>
      <c r="M41" s="37">
        <v>3.5666666666666664</v>
      </c>
      <c r="N41" s="20">
        <v>5</v>
      </c>
      <c r="O41" s="69">
        <f t="shared" si="0"/>
        <v>0</v>
      </c>
      <c r="P41" s="20" t="s">
        <v>45</v>
      </c>
      <c r="Q41" s="15"/>
    </row>
    <row r="42" spans="1:17" ht="15" customHeight="1" x14ac:dyDescent="0.3">
      <c r="A42" s="14"/>
      <c r="B42" s="23" t="s">
        <v>12</v>
      </c>
      <c r="C42" s="22" t="s">
        <v>6</v>
      </c>
      <c r="D42" s="20">
        <v>2025</v>
      </c>
      <c r="E42" s="37">
        <v>2</v>
      </c>
      <c r="F42" s="37">
        <v>4</v>
      </c>
      <c r="G42" s="37">
        <v>5.35</v>
      </c>
      <c r="H42" s="37">
        <v>3.5666666666666664</v>
      </c>
      <c r="I42" s="20">
        <v>5</v>
      </c>
      <c r="J42" s="37">
        <v>2</v>
      </c>
      <c r="K42" s="37">
        <v>4</v>
      </c>
      <c r="L42" s="37">
        <v>5.35</v>
      </c>
      <c r="M42" s="37">
        <v>3.5666666666666664</v>
      </c>
      <c r="N42" s="20">
        <v>5</v>
      </c>
      <c r="O42" s="69">
        <f t="shared" si="0"/>
        <v>0</v>
      </c>
      <c r="P42" s="20" t="s">
        <v>45</v>
      </c>
      <c r="Q42" s="15"/>
    </row>
    <row r="43" spans="1:17" ht="15" customHeight="1" x14ac:dyDescent="0.3">
      <c r="A43" s="14"/>
      <c r="B43" s="23" t="s">
        <v>12</v>
      </c>
      <c r="C43" s="22" t="s">
        <v>7</v>
      </c>
      <c r="D43" s="20">
        <v>2025</v>
      </c>
      <c r="E43" s="37">
        <v>2</v>
      </c>
      <c r="F43" s="37">
        <v>4</v>
      </c>
      <c r="G43" s="37">
        <v>5.35</v>
      </c>
      <c r="H43" s="37">
        <v>3.5666666666666664</v>
      </c>
      <c r="I43" s="20">
        <v>5</v>
      </c>
      <c r="J43" s="37">
        <v>2</v>
      </c>
      <c r="K43" s="37">
        <v>4</v>
      </c>
      <c r="L43" s="37">
        <v>5.35</v>
      </c>
      <c r="M43" s="37">
        <v>3.5666666666666664</v>
      </c>
      <c r="N43" s="20">
        <v>5</v>
      </c>
      <c r="O43" s="69">
        <f t="shared" si="0"/>
        <v>0</v>
      </c>
      <c r="P43" s="20" t="s">
        <v>45</v>
      </c>
      <c r="Q43" s="15"/>
    </row>
    <row r="44" spans="1:17" ht="15" customHeight="1" x14ac:dyDescent="0.3">
      <c r="A44" s="14"/>
      <c r="B44" s="23" t="s">
        <v>12</v>
      </c>
      <c r="C44" s="22" t="s">
        <v>8</v>
      </c>
      <c r="D44" s="20">
        <v>2025</v>
      </c>
      <c r="E44" s="37">
        <v>2</v>
      </c>
      <c r="F44" s="37">
        <v>4</v>
      </c>
      <c r="G44" s="37">
        <v>5.35</v>
      </c>
      <c r="H44" s="37">
        <v>3.5666666666666664</v>
      </c>
      <c r="I44" s="20">
        <v>5</v>
      </c>
      <c r="J44" s="37">
        <v>2</v>
      </c>
      <c r="K44" s="37">
        <v>4</v>
      </c>
      <c r="L44" s="37">
        <v>5.35</v>
      </c>
      <c r="M44" s="37">
        <v>3.5666666666666664</v>
      </c>
      <c r="N44" s="20">
        <v>5</v>
      </c>
      <c r="O44" s="69">
        <f t="shared" si="0"/>
        <v>0</v>
      </c>
      <c r="P44" s="20" t="s">
        <v>45</v>
      </c>
      <c r="Q44" s="15"/>
    </row>
    <row r="45" spans="1:17" ht="15" customHeight="1" x14ac:dyDescent="0.3">
      <c r="A45" s="14"/>
      <c r="B45" s="23" t="s">
        <v>30</v>
      </c>
      <c r="C45" s="22" t="s">
        <v>0</v>
      </c>
      <c r="D45" s="20">
        <v>2025</v>
      </c>
      <c r="E45" s="37">
        <v>0.5</v>
      </c>
      <c r="F45" s="37">
        <v>1</v>
      </c>
      <c r="G45" s="37">
        <v>1.5</v>
      </c>
      <c r="H45" s="37">
        <v>1</v>
      </c>
      <c r="I45" s="20">
        <v>5</v>
      </c>
      <c r="J45" s="37">
        <v>0.5</v>
      </c>
      <c r="K45" s="37">
        <v>1</v>
      </c>
      <c r="L45" s="37">
        <v>1.5</v>
      </c>
      <c r="M45" s="37">
        <v>1</v>
      </c>
      <c r="N45" s="20">
        <v>5</v>
      </c>
      <c r="O45" s="69">
        <f t="shared" si="0"/>
        <v>0</v>
      </c>
      <c r="P45" s="20" t="s">
        <v>45</v>
      </c>
      <c r="Q45" s="15"/>
    </row>
    <row r="46" spans="1:17" ht="15" customHeight="1" x14ac:dyDescent="0.3">
      <c r="A46" s="14"/>
      <c r="B46" s="23" t="s">
        <v>30</v>
      </c>
      <c r="C46" s="22" t="s">
        <v>1</v>
      </c>
      <c r="D46" s="20">
        <v>2025</v>
      </c>
      <c r="E46" s="37">
        <v>0.75</v>
      </c>
      <c r="F46" s="37">
        <v>1.5</v>
      </c>
      <c r="G46" s="37">
        <v>2.25</v>
      </c>
      <c r="H46" s="37">
        <v>1.5</v>
      </c>
      <c r="I46" s="20">
        <v>5</v>
      </c>
      <c r="J46" s="37">
        <v>0.75</v>
      </c>
      <c r="K46" s="37">
        <v>1.5</v>
      </c>
      <c r="L46" s="37">
        <v>2.25</v>
      </c>
      <c r="M46" s="37">
        <v>1.5</v>
      </c>
      <c r="N46" s="20">
        <v>5</v>
      </c>
      <c r="O46" s="69">
        <f t="shared" si="0"/>
        <v>0</v>
      </c>
      <c r="P46" s="20" t="s">
        <v>45</v>
      </c>
      <c r="Q46" s="15"/>
    </row>
    <row r="47" spans="1:17" ht="15" customHeight="1" x14ac:dyDescent="0.3">
      <c r="A47" s="14"/>
      <c r="B47" s="23" t="s">
        <v>30</v>
      </c>
      <c r="C47" s="22" t="s">
        <v>2</v>
      </c>
      <c r="D47" s="20">
        <v>2025</v>
      </c>
      <c r="E47" s="37">
        <v>0.75</v>
      </c>
      <c r="F47" s="37">
        <v>1.5</v>
      </c>
      <c r="G47" s="37">
        <v>2.25</v>
      </c>
      <c r="H47" s="37">
        <v>1.5</v>
      </c>
      <c r="I47" s="20">
        <v>5</v>
      </c>
      <c r="J47" s="37">
        <v>0.75</v>
      </c>
      <c r="K47" s="37">
        <v>1.5</v>
      </c>
      <c r="L47" s="37">
        <v>2.25</v>
      </c>
      <c r="M47" s="37">
        <v>1.5</v>
      </c>
      <c r="N47" s="20">
        <v>5</v>
      </c>
      <c r="O47" s="69">
        <f t="shared" si="0"/>
        <v>0</v>
      </c>
      <c r="P47" s="20" t="s">
        <v>45</v>
      </c>
      <c r="Q47" s="15"/>
    </row>
    <row r="48" spans="1:17" ht="15" customHeight="1" x14ac:dyDescent="0.3">
      <c r="A48" s="14"/>
      <c r="B48" s="23" t="s">
        <v>30</v>
      </c>
      <c r="C48" s="19" t="s">
        <v>3</v>
      </c>
      <c r="D48" s="20">
        <v>2025</v>
      </c>
      <c r="E48" s="37">
        <v>0.5</v>
      </c>
      <c r="F48" s="37">
        <v>1</v>
      </c>
      <c r="G48" s="37">
        <v>1.5</v>
      </c>
      <c r="H48" s="37">
        <v>1</v>
      </c>
      <c r="I48" s="20">
        <v>5</v>
      </c>
      <c r="J48" s="37">
        <v>0.5</v>
      </c>
      <c r="K48" s="37">
        <v>1</v>
      </c>
      <c r="L48" s="37">
        <v>1.5</v>
      </c>
      <c r="M48" s="37">
        <v>1</v>
      </c>
      <c r="N48" s="20">
        <v>5</v>
      </c>
      <c r="O48" s="69">
        <f t="shared" si="0"/>
        <v>0</v>
      </c>
      <c r="P48" s="20" t="s">
        <v>45</v>
      </c>
      <c r="Q48" s="15"/>
    </row>
    <row r="49" spans="1:17" ht="15" customHeight="1" x14ac:dyDescent="0.3">
      <c r="A49" s="14"/>
      <c r="B49" s="23" t="s">
        <v>30</v>
      </c>
      <c r="C49" s="22" t="s">
        <v>4</v>
      </c>
      <c r="D49" s="20">
        <v>2025</v>
      </c>
      <c r="E49" s="37">
        <v>0.5</v>
      </c>
      <c r="F49" s="37">
        <v>1</v>
      </c>
      <c r="G49" s="37">
        <v>1.5</v>
      </c>
      <c r="H49" s="37">
        <v>1</v>
      </c>
      <c r="I49" s="20">
        <v>5</v>
      </c>
      <c r="J49" s="37">
        <v>0.5</v>
      </c>
      <c r="K49" s="37">
        <v>1</v>
      </c>
      <c r="L49" s="37">
        <v>1.5</v>
      </c>
      <c r="M49" s="37">
        <v>1</v>
      </c>
      <c r="N49" s="20">
        <v>5</v>
      </c>
      <c r="O49" s="69">
        <f t="shared" si="0"/>
        <v>0</v>
      </c>
      <c r="P49" s="20" t="s">
        <v>45</v>
      </c>
      <c r="Q49" s="15"/>
    </row>
    <row r="50" spans="1:17" ht="15" customHeight="1" x14ac:dyDescent="0.3">
      <c r="A50" s="14"/>
      <c r="B50" s="23" t="s">
        <v>30</v>
      </c>
      <c r="C50" s="22" t="s">
        <v>5</v>
      </c>
      <c r="D50" s="20">
        <v>2025</v>
      </c>
      <c r="E50" s="37">
        <v>0.5</v>
      </c>
      <c r="F50" s="37">
        <v>1</v>
      </c>
      <c r="G50" s="37">
        <v>1.5</v>
      </c>
      <c r="H50" s="37">
        <v>1</v>
      </c>
      <c r="I50" s="20">
        <v>5</v>
      </c>
      <c r="J50" s="37">
        <v>0.5</v>
      </c>
      <c r="K50" s="37">
        <v>1</v>
      </c>
      <c r="L50" s="37">
        <v>1.5</v>
      </c>
      <c r="M50" s="37">
        <v>1</v>
      </c>
      <c r="N50" s="20">
        <v>5</v>
      </c>
      <c r="O50" s="69">
        <f t="shared" si="0"/>
        <v>0</v>
      </c>
      <c r="P50" s="20" t="s">
        <v>45</v>
      </c>
      <c r="Q50" s="15"/>
    </row>
    <row r="51" spans="1:17" ht="15" customHeight="1" x14ac:dyDescent="0.3">
      <c r="A51" s="14"/>
      <c r="B51" s="23" t="s">
        <v>30</v>
      </c>
      <c r="C51" s="22" t="s">
        <v>6</v>
      </c>
      <c r="D51" s="20">
        <v>2025</v>
      </c>
      <c r="E51" s="37">
        <v>0.5</v>
      </c>
      <c r="F51" s="37">
        <v>1</v>
      </c>
      <c r="G51" s="37">
        <v>1.5</v>
      </c>
      <c r="H51" s="37">
        <v>1</v>
      </c>
      <c r="I51" s="20">
        <v>5</v>
      </c>
      <c r="J51" s="37">
        <v>0.5</v>
      </c>
      <c r="K51" s="37">
        <v>1</v>
      </c>
      <c r="L51" s="37">
        <v>1.5</v>
      </c>
      <c r="M51" s="37">
        <v>1</v>
      </c>
      <c r="N51" s="20">
        <v>5</v>
      </c>
      <c r="O51" s="69">
        <f t="shared" si="0"/>
        <v>0</v>
      </c>
      <c r="P51" s="20" t="s">
        <v>45</v>
      </c>
      <c r="Q51" s="15"/>
    </row>
    <row r="52" spans="1:17" ht="15" customHeight="1" x14ac:dyDescent="0.3">
      <c r="A52" s="14"/>
      <c r="B52" s="23" t="s">
        <v>30</v>
      </c>
      <c r="C52" s="22" t="s">
        <v>7</v>
      </c>
      <c r="D52" s="20">
        <v>2025</v>
      </c>
      <c r="E52" s="37">
        <v>0.5</v>
      </c>
      <c r="F52" s="37">
        <v>1</v>
      </c>
      <c r="G52" s="37">
        <v>1.5</v>
      </c>
      <c r="H52" s="37">
        <v>1</v>
      </c>
      <c r="I52" s="20">
        <v>5</v>
      </c>
      <c r="J52" s="37">
        <v>0.5</v>
      </c>
      <c r="K52" s="37">
        <v>1</v>
      </c>
      <c r="L52" s="37">
        <v>1.5</v>
      </c>
      <c r="M52" s="37">
        <v>1</v>
      </c>
      <c r="N52" s="20">
        <v>5</v>
      </c>
      <c r="O52" s="69">
        <f t="shared" si="0"/>
        <v>0</v>
      </c>
      <c r="P52" s="20" t="s">
        <v>45</v>
      </c>
      <c r="Q52" s="15"/>
    </row>
    <row r="53" spans="1:17" ht="15" customHeight="1" x14ac:dyDescent="0.3">
      <c r="A53" s="14"/>
      <c r="B53" s="23" t="s">
        <v>30</v>
      </c>
      <c r="C53" s="22" t="s">
        <v>8</v>
      </c>
      <c r="D53" s="20">
        <v>2025</v>
      </c>
      <c r="E53" s="37">
        <v>0.75</v>
      </c>
      <c r="F53" s="37">
        <v>1.5</v>
      </c>
      <c r="G53" s="37">
        <v>2.25</v>
      </c>
      <c r="H53" s="37">
        <v>1.5</v>
      </c>
      <c r="I53" s="20">
        <v>5</v>
      </c>
      <c r="J53" s="37">
        <v>0.75</v>
      </c>
      <c r="K53" s="37">
        <v>1.5</v>
      </c>
      <c r="L53" s="37">
        <v>2.25</v>
      </c>
      <c r="M53" s="37">
        <v>1.5</v>
      </c>
      <c r="N53" s="20">
        <v>5</v>
      </c>
      <c r="O53" s="69">
        <f t="shared" si="0"/>
        <v>0</v>
      </c>
      <c r="P53" s="20" t="s">
        <v>45</v>
      </c>
      <c r="Q53" s="15"/>
    </row>
    <row r="54" spans="1:17" ht="15" customHeight="1" x14ac:dyDescent="0.3">
      <c r="A54" s="14"/>
      <c r="B54" s="23" t="s">
        <v>11</v>
      </c>
      <c r="C54" s="22" t="s">
        <v>0</v>
      </c>
      <c r="D54" s="20">
        <v>2025</v>
      </c>
      <c r="E54" s="37">
        <v>6.4</v>
      </c>
      <c r="F54" s="37">
        <v>7.8</v>
      </c>
      <c r="G54" s="37">
        <v>9.6</v>
      </c>
      <c r="H54" s="37">
        <v>8.5</v>
      </c>
      <c r="I54" s="20">
        <v>6</v>
      </c>
      <c r="J54" s="37">
        <v>9</v>
      </c>
      <c r="K54" s="37">
        <v>9.6</v>
      </c>
      <c r="L54" s="37">
        <v>10.8</v>
      </c>
      <c r="M54" s="37">
        <v>11.4</v>
      </c>
      <c r="N54" s="20">
        <v>5</v>
      </c>
      <c r="O54" s="69">
        <f t="shared" si="0"/>
        <v>0.16666666666666666</v>
      </c>
      <c r="P54" s="20" t="s">
        <v>45</v>
      </c>
      <c r="Q54" s="15"/>
    </row>
    <row r="55" spans="1:17" ht="15" customHeight="1" x14ac:dyDescent="0.3">
      <c r="A55" s="14"/>
      <c r="B55" s="23" t="s">
        <v>11</v>
      </c>
      <c r="C55" s="22" t="s">
        <v>1</v>
      </c>
      <c r="D55" s="20">
        <v>2025</v>
      </c>
      <c r="E55" s="37">
        <v>0</v>
      </c>
      <c r="F55" s="37">
        <v>4</v>
      </c>
      <c r="G55" s="37">
        <v>8.75</v>
      </c>
      <c r="H55" s="37">
        <v>4.5</v>
      </c>
      <c r="I55" s="20">
        <v>6</v>
      </c>
      <c r="J55" s="37">
        <v>8.5</v>
      </c>
      <c r="K55" s="37" t="s">
        <v>52</v>
      </c>
      <c r="L55" s="37">
        <v>9.5</v>
      </c>
      <c r="M55" s="37">
        <v>9</v>
      </c>
      <c r="N55" s="20">
        <v>4</v>
      </c>
      <c r="O55" s="69">
        <f t="shared" si="0"/>
        <v>0.33333333333333331</v>
      </c>
      <c r="P55" s="20" t="s">
        <v>45</v>
      </c>
      <c r="Q55" s="15"/>
    </row>
    <row r="56" spans="1:17" ht="15" customHeight="1" x14ac:dyDescent="0.3">
      <c r="A56" s="14"/>
      <c r="B56" s="23" t="s">
        <v>11</v>
      </c>
      <c r="C56" s="22" t="s">
        <v>2</v>
      </c>
      <c r="D56" s="20">
        <v>2025</v>
      </c>
      <c r="E56" s="37">
        <v>8.25</v>
      </c>
      <c r="F56" s="37">
        <v>9.5</v>
      </c>
      <c r="G56" s="37">
        <v>10</v>
      </c>
      <c r="H56" s="37">
        <v>9.5</v>
      </c>
      <c r="I56" s="20">
        <v>6</v>
      </c>
      <c r="J56" s="37">
        <v>9</v>
      </c>
      <c r="K56" s="37">
        <v>9.6</v>
      </c>
      <c r="L56" s="37">
        <v>10</v>
      </c>
      <c r="M56" s="37">
        <v>11.4</v>
      </c>
      <c r="N56" s="20">
        <v>5</v>
      </c>
      <c r="O56" s="69">
        <f t="shared" si="0"/>
        <v>0.16666666666666666</v>
      </c>
      <c r="P56" s="20" t="s">
        <v>45</v>
      </c>
      <c r="Q56" s="15"/>
    </row>
    <row r="57" spans="1:17" ht="15" customHeight="1" x14ac:dyDescent="0.3">
      <c r="A57" s="14"/>
      <c r="B57" s="23" t="s">
        <v>11</v>
      </c>
      <c r="C57" s="22" t="s">
        <v>3</v>
      </c>
      <c r="D57" s="20">
        <v>2025</v>
      </c>
      <c r="E57" s="37">
        <v>8.25</v>
      </c>
      <c r="F57" s="37">
        <v>9.5</v>
      </c>
      <c r="G57" s="37">
        <v>10</v>
      </c>
      <c r="H57" s="37">
        <v>9.5</v>
      </c>
      <c r="I57" s="20">
        <v>6</v>
      </c>
      <c r="J57" s="37">
        <v>9</v>
      </c>
      <c r="K57" s="37">
        <v>9.6</v>
      </c>
      <c r="L57" s="37">
        <v>10</v>
      </c>
      <c r="M57" s="37">
        <v>11.4</v>
      </c>
      <c r="N57" s="20">
        <v>5</v>
      </c>
      <c r="O57" s="69">
        <f t="shared" si="0"/>
        <v>0.16666666666666666</v>
      </c>
      <c r="P57" s="20" t="s">
        <v>45</v>
      </c>
      <c r="Q57" s="15"/>
    </row>
    <row r="58" spans="1:17" ht="15" customHeight="1" x14ac:dyDescent="0.3">
      <c r="A58" s="14"/>
      <c r="B58" s="23" t="s">
        <v>11</v>
      </c>
      <c r="C58" s="22" t="s">
        <v>4</v>
      </c>
      <c r="D58" s="20">
        <v>2025</v>
      </c>
      <c r="E58" s="37">
        <v>8.25</v>
      </c>
      <c r="F58" s="37">
        <v>9.5</v>
      </c>
      <c r="G58" s="37">
        <v>10</v>
      </c>
      <c r="H58" s="37">
        <v>9.5</v>
      </c>
      <c r="I58" s="20">
        <v>6</v>
      </c>
      <c r="J58" s="37">
        <v>9</v>
      </c>
      <c r="K58" s="37">
        <v>9.6</v>
      </c>
      <c r="L58" s="37">
        <v>10</v>
      </c>
      <c r="M58" s="37">
        <v>11.4</v>
      </c>
      <c r="N58" s="20">
        <v>5</v>
      </c>
      <c r="O58" s="69">
        <f t="shared" si="0"/>
        <v>0.16666666666666666</v>
      </c>
      <c r="P58" s="20" t="s">
        <v>45</v>
      </c>
      <c r="Q58" s="15"/>
    </row>
    <row r="59" spans="1:17" ht="15" customHeight="1" x14ac:dyDescent="0.3">
      <c r="A59" s="14"/>
      <c r="B59" s="23" t="s">
        <v>11</v>
      </c>
      <c r="C59" s="22" t="s">
        <v>5</v>
      </c>
      <c r="D59" s="20">
        <v>2025</v>
      </c>
      <c r="E59" s="37">
        <v>8.25</v>
      </c>
      <c r="F59" s="37">
        <v>9.5</v>
      </c>
      <c r="G59" s="37">
        <v>10</v>
      </c>
      <c r="H59" s="37">
        <v>9.5</v>
      </c>
      <c r="I59" s="20">
        <v>6</v>
      </c>
      <c r="J59" s="37">
        <v>9</v>
      </c>
      <c r="K59" s="37">
        <v>9.6</v>
      </c>
      <c r="L59" s="37">
        <v>10</v>
      </c>
      <c r="M59" s="37">
        <v>11.4</v>
      </c>
      <c r="N59" s="20">
        <v>5</v>
      </c>
      <c r="O59" s="69">
        <f t="shared" si="0"/>
        <v>0.16666666666666666</v>
      </c>
      <c r="P59" s="20" t="s">
        <v>45</v>
      </c>
      <c r="Q59" s="15"/>
    </row>
    <row r="60" spans="1:17" ht="15" customHeight="1" x14ac:dyDescent="0.3">
      <c r="A60" s="14"/>
      <c r="B60" s="23" t="s">
        <v>11</v>
      </c>
      <c r="C60" s="22" t="s">
        <v>6</v>
      </c>
      <c r="D60" s="20">
        <v>2025</v>
      </c>
      <c r="E60" s="37">
        <v>8.25</v>
      </c>
      <c r="F60" s="37">
        <v>9.5</v>
      </c>
      <c r="G60" s="37">
        <v>10</v>
      </c>
      <c r="H60" s="37">
        <v>9.5</v>
      </c>
      <c r="I60" s="20">
        <v>6</v>
      </c>
      <c r="J60" s="37">
        <v>9</v>
      </c>
      <c r="K60" s="37">
        <v>9.6</v>
      </c>
      <c r="L60" s="37">
        <v>10</v>
      </c>
      <c r="M60" s="37">
        <v>11.4</v>
      </c>
      <c r="N60" s="20">
        <v>5</v>
      </c>
      <c r="O60" s="69">
        <f t="shared" si="0"/>
        <v>0.16666666666666666</v>
      </c>
      <c r="P60" s="20" t="s">
        <v>45</v>
      </c>
      <c r="Q60" s="15"/>
    </row>
    <row r="61" spans="1:17" ht="15" customHeight="1" x14ac:dyDescent="0.3">
      <c r="A61" s="14"/>
      <c r="B61" s="23" t="s">
        <v>11</v>
      </c>
      <c r="C61" s="22" t="s">
        <v>7</v>
      </c>
      <c r="D61" s="20">
        <v>2025</v>
      </c>
      <c r="E61" s="37">
        <v>8.25</v>
      </c>
      <c r="F61" s="37">
        <v>9.5</v>
      </c>
      <c r="G61" s="37">
        <v>10</v>
      </c>
      <c r="H61" s="37">
        <v>9.5</v>
      </c>
      <c r="I61" s="20">
        <v>6</v>
      </c>
      <c r="J61" s="37">
        <v>9</v>
      </c>
      <c r="K61" s="37">
        <v>9.6</v>
      </c>
      <c r="L61" s="37">
        <v>10</v>
      </c>
      <c r="M61" s="37">
        <v>11.4</v>
      </c>
      <c r="N61" s="20">
        <v>5</v>
      </c>
      <c r="O61" s="69">
        <f t="shared" si="0"/>
        <v>0.16666666666666666</v>
      </c>
      <c r="P61" s="20" t="s">
        <v>45</v>
      </c>
      <c r="Q61" s="15"/>
    </row>
    <row r="62" spans="1:17" ht="15" customHeight="1" x14ac:dyDescent="0.3">
      <c r="A62" s="14"/>
      <c r="B62" s="23" t="s">
        <v>11</v>
      </c>
      <c r="C62" s="22" t="s">
        <v>8</v>
      </c>
      <c r="D62" s="20">
        <v>2025</v>
      </c>
      <c r="E62" s="37">
        <v>0</v>
      </c>
      <c r="F62" s="37">
        <v>5.2</v>
      </c>
      <c r="G62" s="37">
        <v>7.5</v>
      </c>
      <c r="H62" s="37">
        <v>5</v>
      </c>
      <c r="I62" s="20">
        <v>6</v>
      </c>
      <c r="J62" s="37">
        <v>12.5</v>
      </c>
      <c r="K62" s="37" t="s">
        <v>52</v>
      </c>
      <c r="L62" s="37">
        <v>17.5</v>
      </c>
      <c r="M62" s="37">
        <v>15</v>
      </c>
      <c r="N62" s="20">
        <v>4</v>
      </c>
      <c r="O62" s="69">
        <f t="shared" si="0"/>
        <v>0.33333333333333331</v>
      </c>
      <c r="P62" s="20" t="s">
        <v>45</v>
      </c>
      <c r="Q62" s="15"/>
    </row>
    <row r="63" spans="1:17" ht="15" customHeight="1" x14ac:dyDescent="0.3">
      <c r="A63" s="14"/>
      <c r="B63" s="23" t="s">
        <v>13</v>
      </c>
      <c r="C63" s="22" t="s">
        <v>0</v>
      </c>
      <c r="D63" s="20">
        <v>2025</v>
      </c>
      <c r="E63" s="37">
        <v>7.5</v>
      </c>
      <c r="F63" s="37">
        <v>15</v>
      </c>
      <c r="G63" s="37">
        <v>22.5</v>
      </c>
      <c r="H63" s="37">
        <v>15</v>
      </c>
      <c r="I63" s="20">
        <v>5</v>
      </c>
      <c r="J63" s="37">
        <v>7.5</v>
      </c>
      <c r="K63" s="37">
        <v>15</v>
      </c>
      <c r="L63" s="37">
        <v>22.5</v>
      </c>
      <c r="M63" s="37">
        <v>15</v>
      </c>
      <c r="N63" s="20">
        <v>5</v>
      </c>
      <c r="O63" s="69">
        <f t="shared" si="0"/>
        <v>0</v>
      </c>
      <c r="P63" s="20" t="s">
        <v>45</v>
      </c>
      <c r="Q63" s="15"/>
    </row>
    <row r="64" spans="1:17" ht="15" customHeight="1" x14ac:dyDescent="0.3">
      <c r="A64" s="14"/>
      <c r="B64" s="23" t="s">
        <v>13</v>
      </c>
      <c r="C64" s="22" t="s">
        <v>1</v>
      </c>
      <c r="D64" s="20">
        <v>2025</v>
      </c>
      <c r="E64" s="37">
        <v>7.5</v>
      </c>
      <c r="F64" s="37">
        <v>15</v>
      </c>
      <c r="G64" s="37">
        <v>22.5</v>
      </c>
      <c r="H64" s="37">
        <v>15</v>
      </c>
      <c r="I64" s="20">
        <v>5</v>
      </c>
      <c r="J64" s="37">
        <v>7.5</v>
      </c>
      <c r="K64" s="37">
        <v>15</v>
      </c>
      <c r="L64" s="37">
        <v>22.5</v>
      </c>
      <c r="M64" s="37">
        <v>15</v>
      </c>
      <c r="N64" s="20">
        <v>5</v>
      </c>
      <c r="O64" s="69">
        <f t="shared" si="0"/>
        <v>0</v>
      </c>
      <c r="P64" s="20" t="s">
        <v>45</v>
      </c>
      <c r="Q64" s="15"/>
    </row>
    <row r="65" spans="1:17" ht="15" customHeight="1" x14ac:dyDescent="0.3">
      <c r="A65" s="14"/>
      <c r="B65" s="23" t="s">
        <v>13</v>
      </c>
      <c r="C65" s="22" t="s">
        <v>2</v>
      </c>
      <c r="D65" s="20">
        <v>2025</v>
      </c>
      <c r="E65" s="37">
        <v>7.5</v>
      </c>
      <c r="F65" s="37">
        <v>15</v>
      </c>
      <c r="G65" s="37">
        <v>22.5</v>
      </c>
      <c r="H65" s="37">
        <v>15</v>
      </c>
      <c r="I65" s="20">
        <v>5</v>
      </c>
      <c r="J65" s="37">
        <v>7.5</v>
      </c>
      <c r="K65" s="37">
        <v>15</v>
      </c>
      <c r="L65" s="37">
        <v>22.5</v>
      </c>
      <c r="M65" s="37">
        <v>15</v>
      </c>
      <c r="N65" s="20">
        <v>5</v>
      </c>
      <c r="O65" s="69">
        <f t="shared" si="0"/>
        <v>0</v>
      </c>
      <c r="P65" s="20" t="s">
        <v>45</v>
      </c>
      <c r="Q65" s="15"/>
    </row>
    <row r="66" spans="1:17" ht="15" customHeight="1" x14ac:dyDescent="0.3">
      <c r="A66" s="14"/>
      <c r="B66" s="23" t="s">
        <v>13</v>
      </c>
      <c r="C66" s="19" t="s">
        <v>3</v>
      </c>
      <c r="D66" s="20">
        <v>2025</v>
      </c>
      <c r="E66" s="37">
        <v>7.5</v>
      </c>
      <c r="F66" s="37">
        <v>15</v>
      </c>
      <c r="G66" s="37">
        <v>22.5</v>
      </c>
      <c r="H66" s="37">
        <v>15</v>
      </c>
      <c r="I66" s="20">
        <v>5</v>
      </c>
      <c r="J66" s="37">
        <v>7.5</v>
      </c>
      <c r="K66" s="37">
        <v>15</v>
      </c>
      <c r="L66" s="37">
        <v>22.5</v>
      </c>
      <c r="M66" s="37">
        <v>15</v>
      </c>
      <c r="N66" s="20">
        <v>5</v>
      </c>
      <c r="O66" s="69">
        <f t="shared" si="0"/>
        <v>0</v>
      </c>
      <c r="P66" s="20" t="s">
        <v>45</v>
      </c>
      <c r="Q66" s="15"/>
    </row>
    <row r="67" spans="1:17" ht="15" customHeight="1" x14ac:dyDescent="0.3">
      <c r="A67" s="14"/>
      <c r="B67" s="23" t="s">
        <v>13</v>
      </c>
      <c r="C67" s="22" t="s">
        <v>4</v>
      </c>
      <c r="D67" s="20">
        <v>2025</v>
      </c>
      <c r="E67" s="37">
        <v>7</v>
      </c>
      <c r="F67" s="37">
        <v>14</v>
      </c>
      <c r="G67" s="37">
        <v>22</v>
      </c>
      <c r="H67" s="37">
        <v>14.666666666666666</v>
      </c>
      <c r="I67" s="20">
        <v>5</v>
      </c>
      <c r="J67" s="37">
        <v>7</v>
      </c>
      <c r="K67" s="37">
        <v>14</v>
      </c>
      <c r="L67" s="37">
        <v>22</v>
      </c>
      <c r="M67" s="37">
        <v>14.666666666666666</v>
      </c>
      <c r="N67" s="20">
        <v>5</v>
      </c>
      <c r="O67" s="69">
        <f t="shared" si="0"/>
        <v>0</v>
      </c>
      <c r="P67" s="20" t="s">
        <v>45</v>
      </c>
      <c r="Q67" s="15"/>
    </row>
    <row r="68" spans="1:17" ht="15" customHeight="1" x14ac:dyDescent="0.3">
      <c r="A68" s="14"/>
      <c r="B68" s="23" t="s">
        <v>13</v>
      </c>
      <c r="C68" s="22" t="s">
        <v>5</v>
      </c>
      <c r="D68" s="20">
        <v>2025</v>
      </c>
      <c r="E68" s="37">
        <v>7.5</v>
      </c>
      <c r="F68" s="37">
        <v>15</v>
      </c>
      <c r="G68" s="37">
        <v>22.5</v>
      </c>
      <c r="H68" s="37">
        <v>15</v>
      </c>
      <c r="I68" s="20">
        <v>5</v>
      </c>
      <c r="J68" s="37">
        <v>7.5</v>
      </c>
      <c r="K68" s="37">
        <v>15</v>
      </c>
      <c r="L68" s="37">
        <v>22.5</v>
      </c>
      <c r="M68" s="37">
        <v>15</v>
      </c>
      <c r="N68" s="20">
        <v>5</v>
      </c>
      <c r="O68" s="69">
        <f t="shared" si="0"/>
        <v>0</v>
      </c>
      <c r="P68" s="20" t="s">
        <v>45</v>
      </c>
      <c r="Q68" s="15"/>
    </row>
    <row r="69" spans="1:17" ht="15" customHeight="1" x14ac:dyDescent="0.3">
      <c r="A69" s="14"/>
      <c r="B69" s="23" t="s">
        <v>13</v>
      </c>
      <c r="C69" s="22" t="s">
        <v>6</v>
      </c>
      <c r="D69" s="20">
        <v>2025</v>
      </c>
      <c r="E69" s="37">
        <v>7.5</v>
      </c>
      <c r="F69" s="37">
        <v>15</v>
      </c>
      <c r="G69" s="37">
        <v>22.5</v>
      </c>
      <c r="H69" s="37">
        <v>15</v>
      </c>
      <c r="I69" s="20">
        <v>5</v>
      </c>
      <c r="J69" s="37">
        <v>7.5</v>
      </c>
      <c r="K69" s="37">
        <v>15</v>
      </c>
      <c r="L69" s="37">
        <v>22.5</v>
      </c>
      <c r="M69" s="37">
        <v>15</v>
      </c>
      <c r="N69" s="20">
        <v>5</v>
      </c>
      <c r="O69" s="69">
        <f t="shared" si="0"/>
        <v>0</v>
      </c>
      <c r="P69" s="20" t="s">
        <v>45</v>
      </c>
      <c r="Q69" s="15"/>
    </row>
    <row r="70" spans="1:17" ht="15" customHeight="1" x14ac:dyDescent="0.3">
      <c r="A70" s="14"/>
      <c r="B70" s="23" t="s">
        <v>13</v>
      </c>
      <c r="C70" s="22" t="s">
        <v>7</v>
      </c>
      <c r="D70" s="20">
        <v>2025</v>
      </c>
      <c r="E70" s="37">
        <v>6.5</v>
      </c>
      <c r="F70" s="37">
        <v>13</v>
      </c>
      <c r="G70" s="37">
        <v>21.5</v>
      </c>
      <c r="H70" s="37">
        <v>14.333333333333334</v>
      </c>
      <c r="I70" s="20">
        <v>5</v>
      </c>
      <c r="J70" s="37">
        <v>6.5</v>
      </c>
      <c r="K70" s="37">
        <v>13</v>
      </c>
      <c r="L70" s="37">
        <v>21.5</v>
      </c>
      <c r="M70" s="37">
        <v>14.333333333333334</v>
      </c>
      <c r="N70" s="20">
        <v>5</v>
      </c>
      <c r="O70" s="69">
        <f t="shared" si="0"/>
        <v>0</v>
      </c>
      <c r="P70" s="20" t="s">
        <v>45</v>
      </c>
      <c r="Q70" s="15"/>
    </row>
    <row r="71" spans="1:17" ht="15" customHeight="1" x14ac:dyDescent="0.3">
      <c r="A71" s="14"/>
      <c r="B71" s="23" t="s">
        <v>13</v>
      </c>
      <c r="C71" s="22" t="s">
        <v>8</v>
      </c>
      <c r="D71" s="20">
        <v>2025</v>
      </c>
      <c r="E71" s="37">
        <v>6.5</v>
      </c>
      <c r="F71" s="37">
        <v>13</v>
      </c>
      <c r="G71" s="37">
        <v>21.5</v>
      </c>
      <c r="H71" s="37">
        <v>14.333333333333334</v>
      </c>
      <c r="I71" s="20">
        <v>5</v>
      </c>
      <c r="J71" s="37">
        <v>6.5</v>
      </c>
      <c r="K71" s="37">
        <v>13</v>
      </c>
      <c r="L71" s="37">
        <v>21.5</v>
      </c>
      <c r="M71" s="37">
        <v>14.333333333333334</v>
      </c>
      <c r="N71" s="20">
        <v>5</v>
      </c>
      <c r="O71" s="69">
        <f t="shared" si="0"/>
        <v>0</v>
      </c>
      <c r="P71" s="20" t="s">
        <v>45</v>
      </c>
      <c r="Q71" s="15"/>
    </row>
    <row r="72" spans="1:17" ht="15" customHeight="1" x14ac:dyDescent="0.3">
      <c r="A72" s="14"/>
      <c r="B72" s="23" t="s">
        <v>29</v>
      </c>
      <c r="C72" s="22" t="s">
        <v>1</v>
      </c>
      <c r="D72" s="20">
        <v>2025</v>
      </c>
      <c r="E72" s="37">
        <v>2.8</v>
      </c>
      <c r="F72" s="37">
        <v>6.4</v>
      </c>
      <c r="G72" s="37">
        <v>9.75</v>
      </c>
      <c r="H72" s="37">
        <v>6.2142857142857144</v>
      </c>
      <c r="I72" s="20">
        <v>15</v>
      </c>
      <c r="J72" s="37">
        <v>4.5</v>
      </c>
      <c r="K72" s="37">
        <v>8</v>
      </c>
      <c r="L72" s="37">
        <v>10</v>
      </c>
      <c r="M72" s="37">
        <v>7.25</v>
      </c>
      <c r="N72" s="20">
        <v>12</v>
      </c>
      <c r="O72" s="69">
        <f t="shared" si="0"/>
        <v>0.2</v>
      </c>
      <c r="P72" s="20" t="s">
        <v>45</v>
      </c>
      <c r="Q72" s="15"/>
    </row>
    <row r="73" spans="1:17" ht="15" customHeight="1" x14ac:dyDescent="0.3">
      <c r="A73" s="14"/>
      <c r="B73" s="23" t="s">
        <v>29</v>
      </c>
      <c r="C73" s="22" t="s">
        <v>2</v>
      </c>
      <c r="D73" s="20">
        <v>2025</v>
      </c>
      <c r="E73" s="37">
        <v>2.25</v>
      </c>
      <c r="F73" s="37">
        <v>6</v>
      </c>
      <c r="G73" s="37">
        <v>9.75</v>
      </c>
      <c r="H73" s="37">
        <v>5.7142857142857144</v>
      </c>
      <c r="I73" s="20">
        <v>15</v>
      </c>
      <c r="J73" s="37">
        <v>4</v>
      </c>
      <c r="K73" s="37">
        <v>9</v>
      </c>
      <c r="L73" s="37">
        <v>10</v>
      </c>
      <c r="M73" s="37">
        <v>7.2727272727272725</v>
      </c>
      <c r="N73" s="20">
        <v>11</v>
      </c>
      <c r="O73" s="69">
        <f t="shared" ref="O73:O97" si="1">(I73-N73)/I73</f>
        <v>0.26666666666666666</v>
      </c>
      <c r="P73" s="20" t="s">
        <v>45</v>
      </c>
      <c r="Q73" s="15"/>
    </row>
    <row r="74" spans="1:17" ht="15" customHeight="1" x14ac:dyDescent="0.3">
      <c r="A74" s="14"/>
      <c r="B74" s="23" t="s">
        <v>29</v>
      </c>
      <c r="C74" s="22" t="s">
        <v>3</v>
      </c>
      <c r="D74" s="20">
        <v>2025</v>
      </c>
      <c r="E74" s="37">
        <v>3</v>
      </c>
      <c r="F74" s="37">
        <v>6</v>
      </c>
      <c r="G74" s="37">
        <v>9.75</v>
      </c>
      <c r="H74" s="37">
        <v>6.0714285714285712</v>
      </c>
      <c r="I74" s="20">
        <v>15</v>
      </c>
      <c r="J74" s="37">
        <v>4.5</v>
      </c>
      <c r="K74" s="37">
        <v>8</v>
      </c>
      <c r="L74" s="37">
        <v>10</v>
      </c>
      <c r="M74" s="37">
        <v>7.083333333333333</v>
      </c>
      <c r="N74" s="20">
        <v>12</v>
      </c>
      <c r="O74" s="69">
        <f t="shared" si="1"/>
        <v>0.2</v>
      </c>
      <c r="P74" s="20" t="s">
        <v>45</v>
      </c>
      <c r="Q74" s="15"/>
    </row>
    <row r="75" spans="1:17" ht="15" customHeight="1" x14ac:dyDescent="0.3">
      <c r="A75" s="14"/>
      <c r="B75" s="23" t="s">
        <v>29</v>
      </c>
      <c r="C75" s="19" t="s">
        <v>4</v>
      </c>
      <c r="D75" s="20">
        <v>2025</v>
      </c>
      <c r="E75" s="37">
        <v>3.25</v>
      </c>
      <c r="F75" s="37">
        <v>6</v>
      </c>
      <c r="G75" s="37">
        <v>9.75</v>
      </c>
      <c r="H75" s="37">
        <v>6.1428571428571432</v>
      </c>
      <c r="I75" s="20">
        <v>15</v>
      </c>
      <c r="J75" s="37">
        <v>4.75</v>
      </c>
      <c r="K75" s="37">
        <v>8</v>
      </c>
      <c r="L75" s="37">
        <v>10</v>
      </c>
      <c r="M75" s="37">
        <v>7.166666666666667</v>
      </c>
      <c r="N75" s="20">
        <v>12</v>
      </c>
      <c r="O75" s="69">
        <f t="shared" si="1"/>
        <v>0.2</v>
      </c>
      <c r="P75" s="20" t="s">
        <v>45</v>
      </c>
      <c r="Q75" s="15"/>
    </row>
    <row r="76" spans="1:17" ht="15" customHeight="1" x14ac:dyDescent="0.3">
      <c r="A76" s="14"/>
      <c r="B76" s="23" t="s">
        <v>29</v>
      </c>
      <c r="C76" s="22" t="s">
        <v>5</v>
      </c>
      <c r="D76" s="20">
        <v>2025</v>
      </c>
      <c r="E76" s="37">
        <v>3.25</v>
      </c>
      <c r="F76" s="37">
        <v>6</v>
      </c>
      <c r="G76" s="37">
        <v>9.75</v>
      </c>
      <c r="H76" s="37">
        <v>6.1428571428571432</v>
      </c>
      <c r="I76" s="20">
        <v>15</v>
      </c>
      <c r="J76" s="37">
        <v>4.75</v>
      </c>
      <c r="K76" s="37">
        <v>8</v>
      </c>
      <c r="L76" s="37">
        <v>10</v>
      </c>
      <c r="M76" s="37">
        <v>7.166666666666667</v>
      </c>
      <c r="N76" s="20">
        <v>12</v>
      </c>
      <c r="O76" s="69">
        <f t="shared" si="1"/>
        <v>0.2</v>
      </c>
      <c r="P76" s="20" t="s">
        <v>45</v>
      </c>
      <c r="Q76" s="15"/>
    </row>
    <row r="77" spans="1:17" ht="15" customHeight="1" x14ac:dyDescent="0.3">
      <c r="A77" s="14"/>
      <c r="B77" s="23" t="s">
        <v>29</v>
      </c>
      <c r="C77" s="22" t="s">
        <v>6</v>
      </c>
      <c r="D77" s="20">
        <v>2025</v>
      </c>
      <c r="E77" s="37">
        <v>0.5</v>
      </c>
      <c r="F77" s="37">
        <v>5</v>
      </c>
      <c r="G77" s="37">
        <v>10</v>
      </c>
      <c r="H77" s="37">
        <v>5.4285714285714288</v>
      </c>
      <c r="I77" s="20">
        <v>15</v>
      </c>
      <c r="J77" s="37">
        <v>4</v>
      </c>
      <c r="K77" s="37">
        <v>9.5</v>
      </c>
      <c r="L77" s="37">
        <v>10</v>
      </c>
      <c r="M77" s="37">
        <v>7.6</v>
      </c>
      <c r="N77" s="20">
        <v>10</v>
      </c>
      <c r="O77" s="69">
        <f t="shared" si="1"/>
        <v>0.33333333333333331</v>
      </c>
      <c r="P77" s="20" t="s">
        <v>45</v>
      </c>
      <c r="Q77" s="15"/>
    </row>
    <row r="78" spans="1:17" ht="15" customHeight="1" x14ac:dyDescent="0.3">
      <c r="A78" s="14"/>
      <c r="B78" s="23" t="s">
        <v>29</v>
      </c>
      <c r="C78" s="22" t="s">
        <v>7</v>
      </c>
      <c r="D78" s="20">
        <v>2025</v>
      </c>
      <c r="E78" s="37">
        <v>3</v>
      </c>
      <c r="F78" s="37">
        <v>7.5</v>
      </c>
      <c r="G78" s="37">
        <v>9.75</v>
      </c>
      <c r="H78" s="37">
        <v>6.2857142857142856</v>
      </c>
      <c r="I78" s="20">
        <v>15</v>
      </c>
      <c r="J78" s="37">
        <v>4.5</v>
      </c>
      <c r="K78" s="37">
        <v>8.5</v>
      </c>
      <c r="L78" s="37">
        <v>10</v>
      </c>
      <c r="M78" s="37">
        <v>7.333333333333333</v>
      </c>
      <c r="N78" s="20">
        <v>12</v>
      </c>
      <c r="O78" s="69">
        <f t="shared" si="1"/>
        <v>0.2</v>
      </c>
      <c r="P78" s="20" t="s">
        <v>45</v>
      </c>
      <c r="Q78" s="15"/>
    </row>
    <row r="79" spans="1:17" ht="15" customHeight="1" x14ac:dyDescent="0.3">
      <c r="A79" s="14"/>
      <c r="B79" s="23" t="s">
        <v>29</v>
      </c>
      <c r="C79" s="22" t="s">
        <v>8</v>
      </c>
      <c r="D79" s="20">
        <v>2025</v>
      </c>
      <c r="E79" s="37">
        <v>3</v>
      </c>
      <c r="F79" s="37">
        <v>7.5</v>
      </c>
      <c r="G79" s="37">
        <v>9.75</v>
      </c>
      <c r="H79" s="37">
        <v>6.2857142857142856</v>
      </c>
      <c r="I79" s="20">
        <v>15</v>
      </c>
      <c r="J79" s="37">
        <v>4.5</v>
      </c>
      <c r="K79" s="37">
        <v>8.5</v>
      </c>
      <c r="L79" s="37">
        <v>10</v>
      </c>
      <c r="M79" s="37">
        <v>7.333333333333333</v>
      </c>
      <c r="N79" s="20">
        <v>12</v>
      </c>
      <c r="O79" s="69">
        <f t="shared" si="1"/>
        <v>0.2</v>
      </c>
      <c r="P79" s="20" t="s">
        <v>45</v>
      </c>
      <c r="Q79" s="15"/>
    </row>
    <row r="80" spans="1:17" ht="15" customHeight="1" x14ac:dyDescent="0.3">
      <c r="A80" s="14"/>
      <c r="B80" s="23" t="s">
        <v>54</v>
      </c>
      <c r="C80" s="22" t="s">
        <v>0</v>
      </c>
      <c r="D80" s="20">
        <v>2025</v>
      </c>
      <c r="E80" s="37">
        <v>2.5</v>
      </c>
      <c r="F80" s="37">
        <v>5</v>
      </c>
      <c r="G80" s="37">
        <v>7.5</v>
      </c>
      <c r="H80" s="37">
        <v>5</v>
      </c>
      <c r="I80" s="20">
        <v>5</v>
      </c>
      <c r="J80" s="37">
        <v>2.5</v>
      </c>
      <c r="K80" s="37">
        <v>5</v>
      </c>
      <c r="L80" s="37">
        <v>7.5</v>
      </c>
      <c r="M80" s="37">
        <v>5</v>
      </c>
      <c r="N80" s="20">
        <v>5</v>
      </c>
      <c r="O80" s="69">
        <f t="shared" si="1"/>
        <v>0</v>
      </c>
      <c r="P80" s="20" t="s">
        <v>45</v>
      </c>
      <c r="Q80" s="15"/>
    </row>
    <row r="81" spans="1:17" ht="15" customHeight="1" x14ac:dyDescent="0.3">
      <c r="A81" s="14"/>
      <c r="B81" s="23" t="s">
        <v>54</v>
      </c>
      <c r="C81" s="22" t="s">
        <v>1</v>
      </c>
      <c r="D81" s="20">
        <v>2025</v>
      </c>
      <c r="E81" s="37">
        <v>7.5</v>
      </c>
      <c r="F81" s="37">
        <v>8</v>
      </c>
      <c r="G81" s="37">
        <v>12.8</v>
      </c>
      <c r="H81" s="37">
        <v>9.3000000000000007</v>
      </c>
      <c r="I81" s="20">
        <v>5</v>
      </c>
      <c r="J81" s="37">
        <v>7.5</v>
      </c>
      <c r="K81" s="37">
        <v>8</v>
      </c>
      <c r="L81" s="37">
        <v>12.8</v>
      </c>
      <c r="M81" s="37">
        <v>9.3000000000000007</v>
      </c>
      <c r="N81" s="20">
        <v>5</v>
      </c>
      <c r="O81" s="69">
        <f t="shared" si="1"/>
        <v>0</v>
      </c>
      <c r="P81" s="20" t="s">
        <v>45</v>
      </c>
      <c r="Q81" s="15"/>
    </row>
    <row r="82" spans="1:17" ht="15" customHeight="1" x14ac:dyDescent="0.3">
      <c r="A82" s="14"/>
      <c r="B82" s="23" t="s">
        <v>54</v>
      </c>
      <c r="C82" s="22" t="s">
        <v>2</v>
      </c>
      <c r="D82" s="20">
        <v>2025</v>
      </c>
      <c r="E82" s="37">
        <v>8.1999999999999993</v>
      </c>
      <c r="F82" s="37">
        <v>8.5</v>
      </c>
      <c r="G82" s="37">
        <v>13</v>
      </c>
      <c r="H82" s="37">
        <v>10.1</v>
      </c>
      <c r="I82" s="20">
        <v>5</v>
      </c>
      <c r="J82" s="37">
        <v>8.1999999999999993</v>
      </c>
      <c r="K82" s="37">
        <v>8.5</v>
      </c>
      <c r="L82" s="37">
        <v>13</v>
      </c>
      <c r="M82" s="37">
        <v>10.1</v>
      </c>
      <c r="N82" s="20">
        <v>5</v>
      </c>
      <c r="O82" s="69">
        <f t="shared" si="1"/>
        <v>0</v>
      </c>
      <c r="P82" s="20" t="s">
        <v>45</v>
      </c>
      <c r="Q82" s="15"/>
    </row>
    <row r="83" spans="1:17" ht="15" customHeight="1" x14ac:dyDescent="0.3">
      <c r="A83" s="14"/>
      <c r="B83" s="23" t="s">
        <v>54</v>
      </c>
      <c r="C83" s="22" t="s">
        <v>3</v>
      </c>
      <c r="D83" s="20">
        <v>2025</v>
      </c>
      <c r="E83" s="37">
        <v>11.25</v>
      </c>
      <c r="F83" s="37">
        <v>12.5</v>
      </c>
      <c r="G83" s="37">
        <v>13.75</v>
      </c>
      <c r="H83" s="37">
        <v>12.5</v>
      </c>
      <c r="I83" s="20">
        <v>5</v>
      </c>
      <c r="J83" s="37">
        <v>11.25</v>
      </c>
      <c r="K83" s="37">
        <v>12.5</v>
      </c>
      <c r="L83" s="37">
        <v>13.75</v>
      </c>
      <c r="M83" s="37">
        <v>12.5</v>
      </c>
      <c r="N83" s="20">
        <v>5</v>
      </c>
      <c r="O83" s="69">
        <f t="shared" si="1"/>
        <v>0</v>
      </c>
      <c r="P83" s="20" t="s">
        <v>45</v>
      </c>
      <c r="Q83" s="15"/>
    </row>
    <row r="84" spans="1:17" ht="15" customHeight="1" x14ac:dyDescent="0.3">
      <c r="A84" s="14"/>
      <c r="B84" s="23" t="s">
        <v>54</v>
      </c>
      <c r="C84" s="19" t="s">
        <v>4</v>
      </c>
      <c r="D84" s="20">
        <v>2025</v>
      </c>
      <c r="E84" s="37">
        <v>11</v>
      </c>
      <c r="F84" s="37">
        <v>11.9</v>
      </c>
      <c r="G84" s="37">
        <v>12.6</v>
      </c>
      <c r="H84" s="37">
        <v>12.2</v>
      </c>
      <c r="I84" s="20">
        <v>5</v>
      </c>
      <c r="J84" s="37">
        <v>11</v>
      </c>
      <c r="K84" s="37">
        <v>11.9</v>
      </c>
      <c r="L84" s="37">
        <v>12.6</v>
      </c>
      <c r="M84" s="37">
        <v>12.2</v>
      </c>
      <c r="N84" s="20">
        <v>5</v>
      </c>
      <c r="O84" s="69">
        <f t="shared" si="1"/>
        <v>0</v>
      </c>
      <c r="P84" s="20" t="s">
        <v>45</v>
      </c>
      <c r="Q84" s="15"/>
    </row>
    <row r="85" spans="1:17" ht="15" customHeight="1" x14ac:dyDescent="0.3">
      <c r="A85" s="14"/>
      <c r="B85" s="23" t="s">
        <v>54</v>
      </c>
      <c r="C85" s="22" t="s">
        <v>5</v>
      </c>
      <c r="D85" s="20">
        <v>2025</v>
      </c>
      <c r="E85" s="37">
        <v>11.5</v>
      </c>
      <c r="F85" s="37">
        <v>12.6</v>
      </c>
      <c r="G85" s="37">
        <v>13.1</v>
      </c>
      <c r="H85" s="37">
        <v>12.5</v>
      </c>
      <c r="I85" s="20">
        <v>5</v>
      </c>
      <c r="J85" s="37">
        <v>11.5</v>
      </c>
      <c r="K85" s="37">
        <v>12.6</v>
      </c>
      <c r="L85" s="37">
        <v>13.1</v>
      </c>
      <c r="M85" s="37">
        <v>12.5</v>
      </c>
      <c r="N85" s="20">
        <v>5</v>
      </c>
      <c r="O85" s="69">
        <f t="shared" si="1"/>
        <v>0</v>
      </c>
      <c r="P85" s="20" t="s">
        <v>45</v>
      </c>
      <c r="Q85" s="15"/>
    </row>
    <row r="86" spans="1:17" ht="15" customHeight="1" x14ac:dyDescent="0.3">
      <c r="A86" s="14"/>
      <c r="B86" s="23" t="s">
        <v>54</v>
      </c>
      <c r="C86" s="22" t="s">
        <v>6</v>
      </c>
      <c r="D86" s="20">
        <v>2025</v>
      </c>
      <c r="E86" s="37">
        <v>11.7</v>
      </c>
      <c r="F86" s="37">
        <v>12</v>
      </c>
      <c r="G86" s="37">
        <v>12.9</v>
      </c>
      <c r="H86" s="37">
        <v>12.4</v>
      </c>
      <c r="I86" s="20">
        <v>5</v>
      </c>
      <c r="J86" s="37">
        <v>11.7</v>
      </c>
      <c r="K86" s="37">
        <v>12</v>
      </c>
      <c r="L86" s="37">
        <v>12.9</v>
      </c>
      <c r="M86" s="37">
        <v>12.4</v>
      </c>
      <c r="N86" s="20">
        <v>5</v>
      </c>
      <c r="O86" s="69">
        <f t="shared" si="1"/>
        <v>0</v>
      </c>
      <c r="P86" s="20" t="s">
        <v>45</v>
      </c>
      <c r="Q86" s="15"/>
    </row>
    <row r="87" spans="1:17" ht="15" customHeight="1" x14ac:dyDescent="0.3">
      <c r="A87" s="14"/>
      <c r="B87" s="23" t="s">
        <v>54</v>
      </c>
      <c r="C87" s="22" t="s">
        <v>7</v>
      </c>
      <c r="D87" s="20">
        <v>2025</v>
      </c>
      <c r="E87" s="37">
        <v>11.7</v>
      </c>
      <c r="F87" s="37">
        <v>12</v>
      </c>
      <c r="G87" s="37">
        <v>12.9</v>
      </c>
      <c r="H87" s="37">
        <v>12.4</v>
      </c>
      <c r="I87" s="20">
        <v>5</v>
      </c>
      <c r="J87" s="37">
        <v>11.7</v>
      </c>
      <c r="K87" s="37">
        <v>12</v>
      </c>
      <c r="L87" s="37">
        <v>12.9</v>
      </c>
      <c r="M87" s="37">
        <v>12.4</v>
      </c>
      <c r="N87" s="20">
        <v>5</v>
      </c>
      <c r="O87" s="69">
        <f t="shared" si="1"/>
        <v>0</v>
      </c>
      <c r="P87" s="20" t="s">
        <v>45</v>
      </c>
      <c r="Q87" s="15"/>
    </row>
    <row r="88" spans="1:17" ht="15" customHeight="1" x14ac:dyDescent="0.3">
      <c r="A88" s="14"/>
      <c r="B88" s="23" t="s">
        <v>54</v>
      </c>
      <c r="C88" s="22" t="s">
        <v>8</v>
      </c>
      <c r="D88" s="20">
        <v>2025</v>
      </c>
      <c r="E88" s="37">
        <v>12</v>
      </c>
      <c r="F88" s="37">
        <v>12.8</v>
      </c>
      <c r="G88" s="37">
        <v>13.9</v>
      </c>
      <c r="H88" s="37">
        <v>12.8</v>
      </c>
      <c r="I88" s="20">
        <v>5</v>
      </c>
      <c r="J88" s="37">
        <v>12</v>
      </c>
      <c r="K88" s="37">
        <v>12.8</v>
      </c>
      <c r="L88" s="37">
        <v>13.9</v>
      </c>
      <c r="M88" s="37">
        <v>12.8</v>
      </c>
      <c r="N88" s="20">
        <v>5</v>
      </c>
      <c r="O88" s="69">
        <f t="shared" si="1"/>
        <v>0</v>
      </c>
      <c r="P88" s="20" t="s">
        <v>45</v>
      </c>
      <c r="Q88" s="15"/>
    </row>
    <row r="89" spans="1:17" ht="15" customHeight="1" x14ac:dyDescent="0.3">
      <c r="A89" s="14"/>
      <c r="B89" s="23" t="s">
        <v>53</v>
      </c>
      <c r="C89" s="22" t="s">
        <v>0</v>
      </c>
      <c r="D89" s="20">
        <v>2025</v>
      </c>
      <c r="E89" s="37">
        <v>7</v>
      </c>
      <c r="F89" s="37">
        <v>8</v>
      </c>
      <c r="G89" s="37">
        <v>9</v>
      </c>
      <c r="H89" s="37">
        <v>8</v>
      </c>
      <c r="I89" s="20">
        <v>5</v>
      </c>
      <c r="J89" s="37">
        <v>7</v>
      </c>
      <c r="K89" s="37">
        <v>8</v>
      </c>
      <c r="L89" s="37">
        <v>9</v>
      </c>
      <c r="M89" s="37">
        <v>8</v>
      </c>
      <c r="N89" s="20">
        <v>5</v>
      </c>
      <c r="O89" s="69">
        <f t="shared" si="1"/>
        <v>0</v>
      </c>
      <c r="P89" s="20" t="s">
        <v>45</v>
      </c>
      <c r="Q89" s="15"/>
    </row>
    <row r="90" spans="1:17" ht="15" customHeight="1" x14ac:dyDescent="0.3">
      <c r="A90" s="14"/>
      <c r="B90" s="23" t="s">
        <v>53</v>
      </c>
      <c r="C90" s="22" t="s">
        <v>1</v>
      </c>
      <c r="D90" s="20">
        <v>2025</v>
      </c>
      <c r="E90" s="37">
        <v>7</v>
      </c>
      <c r="F90" s="37">
        <v>8</v>
      </c>
      <c r="G90" s="37">
        <v>9</v>
      </c>
      <c r="H90" s="37">
        <v>8</v>
      </c>
      <c r="I90" s="20">
        <v>5</v>
      </c>
      <c r="J90" s="37">
        <v>7</v>
      </c>
      <c r="K90" s="37">
        <v>8</v>
      </c>
      <c r="L90" s="37">
        <v>9</v>
      </c>
      <c r="M90" s="37">
        <v>8</v>
      </c>
      <c r="N90" s="20">
        <v>5</v>
      </c>
      <c r="O90" s="69">
        <f t="shared" si="1"/>
        <v>0</v>
      </c>
      <c r="P90" s="20" t="s">
        <v>45</v>
      </c>
      <c r="Q90" s="15"/>
    </row>
    <row r="91" spans="1:17" ht="15" customHeight="1" x14ac:dyDescent="0.3">
      <c r="A91" s="14"/>
      <c r="B91" s="23" t="s">
        <v>53</v>
      </c>
      <c r="C91" s="22" t="s">
        <v>2</v>
      </c>
      <c r="D91" s="20">
        <v>2025</v>
      </c>
      <c r="E91" s="37">
        <v>7</v>
      </c>
      <c r="F91" s="37">
        <v>8</v>
      </c>
      <c r="G91" s="37">
        <v>9</v>
      </c>
      <c r="H91" s="37">
        <v>8</v>
      </c>
      <c r="I91" s="20">
        <v>5</v>
      </c>
      <c r="J91" s="37">
        <v>7</v>
      </c>
      <c r="K91" s="37">
        <v>8</v>
      </c>
      <c r="L91" s="37">
        <v>9</v>
      </c>
      <c r="M91" s="37">
        <v>8</v>
      </c>
      <c r="N91" s="20">
        <v>5</v>
      </c>
      <c r="O91" s="69">
        <f t="shared" si="1"/>
        <v>0</v>
      </c>
      <c r="P91" s="20" t="s">
        <v>45</v>
      </c>
      <c r="Q91" s="15"/>
    </row>
    <row r="92" spans="1:17" ht="15" customHeight="1" x14ac:dyDescent="0.3">
      <c r="A92" s="14"/>
      <c r="B92" s="23" t="s">
        <v>53</v>
      </c>
      <c r="C92" s="22" t="s">
        <v>3</v>
      </c>
      <c r="D92" s="20">
        <v>2025</v>
      </c>
      <c r="E92" s="37">
        <v>7</v>
      </c>
      <c r="F92" s="37">
        <v>8</v>
      </c>
      <c r="G92" s="37">
        <v>9</v>
      </c>
      <c r="H92" s="37">
        <v>8</v>
      </c>
      <c r="I92" s="20">
        <v>5</v>
      </c>
      <c r="J92" s="37">
        <v>7</v>
      </c>
      <c r="K92" s="37">
        <v>8</v>
      </c>
      <c r="L92" s="37">
        <v>9</v>
      </c>
      <c r="M92" s="37">
        <v>8</v>
      </c>
      <c r="N92" s="20">
        <v>5</v>
      </c>
      <c r="O92" s="69">
        <f t="shared" si="1"/>
        <v>0</v>
      </c>
      <c r="P92" s="20" t="s">
        <v>45</v>
      </c>
      <c r="Q92" s="15"/>
    </row>
    <row r="93" spans="1:17" ht="15" customHeight="1" x14ac:dyDescent="0.3">
      <c r="A93" s="14"/>
      <c r="B93" s="23" t="s">
        <v>53</v>
      </c>
      <c r="C93" s="19" t="s">
        <v>4</v>
      </c>
      <c r="D93" s="20">
        <v>2025</v>
      </c>
      <c r="E93" s="37">
        <v>7</v>
      </c>
      <c r="F93" s="37">
        <v>8</v>
      </c>
      <c r="G93" s="37">
        <v>9</v>
      </c>
      <c r="H93" s="37">
        <v>8</v>
      </c>
      <c r="I93" s="20">
        <v>5</v>
      </c>
      <c r="J93" s="37">
        <v>7</v>
      </c>
      <c r="K93" s="37">
        <v>8</v>
      </c>
      <c r="L93" s="37">
        <v>9</v>
      </c>
      <c r="M93" s="37">
        <v>8</v>
      </c>
      <c r="N93" s="20">
        <v>5</v>
      </c>
      <c r="O93" s="69">
        <f t="shared" si="1"/>
        <v>0</v>
      </c>
      <c r="P93" s="20" t="s">
        <v>45</v>
      </c>
      <c r="Q93" s="15"/>
    </row>
    <row r="94" spans="1:17" ht="15" customHeight="1" x14ac:dyDescent="0.3">
      <c r="A94" s="14"/>
      <c r="B94" s="23" t="s">
        <v>53</v>
      </c>
      <c r="C94" s="22" t="s">
        <v>5</v>
      </c>
      <c r="D94" s="20">
        <v>2025</v>
      </c>
      <c r="E94" s="37">
        <v>7</v>
      </c>
      <c r="F94" s="37">
        <v>8</v>
      </c>
      <c r="G94" s="37">
        <v>9</v>
      </c>
      <c r="H94" s="37">
        <v>8</v>
      </c>
      <c r="I94" s="20">
        <v>5</v>
      </c>
      <c r="J94" s="37">
        <v>7</v>
      </c>
      <c r="K94" s="37">
        <v>8</v>
      </c>
      <c r="L94" s="37">
        <v>9</v>
      </c>
      <c r="M94" s="37">
        <v>8</v>
      </c>
      <c r="N94" s="20">
        <v>5</v>
      </c>
      <c r="O94" s="69">
        <f t="shared" si="1"/>
        <v>0</v>
      </c>
      <c r="P94" s="20" t="s">
        <v>45</v>
      </c>
      <c r="Q94" s="15"/>
    </row>
    <row r="95" spans="1:17" ht="15" customHeight="1" x14ac:dyDescent="0.3">
      <c r="A95" s="14"/>
      <c r="B95" s="23" t="s">
        <v>53</v>
      </c>
      <c r="C95" s="22" t="s">
        <v>6</v>
      </c>
      <c r="D95" s="20">
        <v>2025</v>
      </c>
      <c r="E95" s="37">
        <v>7</v>
      </c>
      <c r="F95" s="37">
        <v>8</v>
      </c>
      <c r="G95" s="37">
        <v>9</v>
      </c>
      <c r="H95" s="37">
        <v>8</v>
      </c>
      <c r="I95" s="20">
        <v>5</v>
      </c>
      <c r="J95" s="37">
        <v>7</v>
      </c>
      <c r="K95" s="37">
        <v>8</v>
      </c>
      <c r="L95" s="37">
        <v>9</v>
      </c>
      <c r="M95" s="37">
        <v>8</v>
      </c>
      <c r="N95" s="20">
        <v>5</v>
      </c>
      <c r="O95" s="69">
        <f t="shared" si="1"/>
        <v>0</v>
      </c>
      <c r="P95" s="20" t="s">
        <v>45</v>
      </c>
      <c r="Q95" s="15"/>
    </row>
    <row r="96" spans="1:17" ht="15" customHeight="1" x14ac:dyDescent="0.3">
      <c r="A96" s="14"/>
      <c r="B96" s="23" t="s">
        <v>53</v>
      </c>
      <c r="C96" s="22" t="s">
        <v>7</v>
      </c>
      <c r="D96" s="20">
        <v>2025</v>
      </c>
      <c r="E96" s="37">
        <v>7</v>
      </c>
      <c r="F96" s="37">
        <v>8</v>
      </c>
      <c r="G96" s="37">
        <v>9</v>
      </c>
      <c r="H96" s="37">
        <v>8</v>
      </c>
      <c r="I96" s="20">
        <v>5</v>
      </c>
      <c r="J96" s="37">
        <v>7</v>
      </c>
      <c r="K96" s="37">
        <v>8</v>
      </c>
      <c r="L96" s="37">
        <v>9</v>
      </c>
      <c r="M96" s="37">
        <v>8</v>
      </c>
      <c r="N96" s="20">
        <v>5</v>
      </c>
      <c r="O96" s="69">
        <f t="shared" si="1"/>
        <v>0</v>
      </c>
      <c r="P96" s="20" t="s">
        <v>45</v>
      </c>
      <c r="Q96" s="15"/>
    </row>
    <row r="97" spans="1:17" ht="15" customHeight="1" x14ac:dyDescent="0.3">
      <c r="A97" s="14"/>
      <c r="B97" s="23" t="s">
        <v>53</v>
      </c>
      <c r="C97" s="22" t="s">
        <v>8</v>
      </c>
      <c r="D97" s="20">
        <v>2025</v>
      </c>
      <c r="E97" s="37">
        <v>7</v>
      </c>
      <c r="F97" s="37">
        <v>8</v>
      </c>
      <c r="G97" s="37">
        <v>9</v>
      </c>
      <c r="H97" s="37">
        <v>8</v>
      </c>
      <c r="I97" s="20">
        <v>5</v>
      </c>
      <c r="J97" s="37">
        <v>7</v>
      </c>
      <c r="K97" s="37">
        <v>8</v>
      </c>
      <c r="L97" s="37">
        <v>9</v>
      </c>
      <c r="M97" s="37">
        <v>8</v>
      </c>
      <c r="N97" s="20">
        <v>5</v>
      </c>
      <c r="O97" s="69">
        <f t="shared" si="1"/>
        <v>0</v>
      </c>
      <c r="P97" s="20" t="s">
        <v>45</v>
      </c>
      <c r="Q97" s="15"/>
    </row>
    <row r="98" spans="1:17" ht="15" customHeight="1" x14ac:dyDescent="0.3">
      <c r="B98" s="24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  <c r="P98" s="25"/>
    </row>
    <row r="99" spans="1:17" ht="15" customHeight="1" x14ac:dyDescent="0.3"/>
    <row r="100" spans="1:17" ht="15" customHeight="1" x14ac:dyDescent="0.3"/>
    <row r="101" spans="1:17" ht="15" customHeight="1" x14ac:dyDescent="0.3"/>
    <row r="102" spans="1:17" ht="15" customHeight="1" x14ac:dyDescent="0.3"/>
    <row r="103" spans="1:17" ht="15" customHeight="1" x14ac:dyDescent="0.3"/>
    <row r="104" spans="1:17" ht="15" customHeight="1" x14ac:dyDescent="0.3"/>
    <row r="105" spans="1:17" ht="15" customHeight="1" x14ac:dyDescent="0.3"/>
    <row r="106" spans="1:17" ht="15" customHeight="1" x14ac:dyDescent="0.3"/>
    <row r="107" spans="1:17" ht="15" customHeight="1" x14ac:dyDescent="0.3"/>
    <row r="108" spans="1:17" ht="15" customHeight="1" x14ac:dyDescent="0.3"/>
    <row r="109" spans="1:17" ht="15" customHeight="1" x14ac:dyDescent="0.3"/>
    <row r="110" spans="1:17" ht="15" customHeight="1" x14ac:dyDescent="0.3"/>
    <row r="111" spans="1:17" ht="15" customHeight="1" x14ac:dyDescent="0.3"/>
    <row r="112" spans="1:17" ht="15" customHeight="1" x14ac:dyDescent="0.3"/>
    <row r="113" ht="15" customHeight="1" x14ac:dyDescent="0.3"/>
    <row r="114" ht="15" customHeight="1" x14ac:dyDescent="0.3"/>
    <row r="115" ht="15" customHeight="1" x14ac:dyDescent="0.3"/>
    <row r="116" ht="15" customHeight="1" x14ac:dyDescent="0.3"/>
    <row r="117" ht="15" customHeight="1" x14ac:dyDescent="0.3"/>
    <row r="118" ht="15" customHeight="1" x14ac:dyDescent="0.3"/>
    <row r="119" ht="15" customHeight="1" x14ac:dyDescent="0.3"/>
    <row r="120" ht="15" customHeight="1" x14ac:dyDescent="0.3"/>
    <row r="121" ht="15" customHeight="1" x14ac:dyDescent="0.3"/>
    <row r="122" ht="15" customHeight="1" x14ac:dyDescent="0.3"/>
    <row r="123" ht="15" customHeight="1" x14ac:dyDescent="0.3"/>
    <row r="124" ht="15" customHeight="1" x14ac:dyDescent="0.3"/>
    <row r="125" ht="15" customHeight="1" x14ac:dyDescent="0.3"/>
    <row r="126" ht="15" customHeight="1" x14ac:dyDescent="0.3"/>
    <row r="127" ht="15" customHeight="1" x14ac:dyDescent="0.3"/>
    <row r="128" ht="15" customHeight="1" x14ac:dyDescent="0.3"/>
    <row r="129" ht="15" customHeight="1" x14ac:dyDescent="0.3"/>
    <row r="130" ht="15" customHeight="1" x14ac:dyDescent="0.3"/>
    <row r="131" ht="15" customHeight="1" x14ac:dyDescent="0.3"/>
    <row r="132" ht="15" customHeight="1" x14ac:dyDescent="0.3"/>
    <row r="133" ht="15" customHeight="1" x14ac:dyDescent="0.3"/>
    <row r="134" ht="15" customHeight="1" x14ac:dyDescent="0.3"/>
    <row r="135" ht="15" customHeight="1" x14ac:dyDescent="0.3"/>
    <row r="136" ht="15" customHeight="1" x14ac:dyDescent="0.3"/>
    <row r="137" ht="15" customHeight="1" x14ac:dyDescent="0.3"/>
    <row r="138" ht="15" customHeight="1" x14ac:dyDescent="0.3"/>
    <row r="139" ht="15" customHeight="1" x14ac:dyDescent="0.3"/>
    <row r="140" ht="15" customHeight="1" x14ac:dyDescent="0.3"/>
    <row r="141" ht="15" customHeight="1" x14ac:dyDescent="0.3"/>
    <row r="142" ht="15" customHeight="1" x14ac:dyDescent="0.3"/>
    <row r="143" ht="15" customHeight="1" x14ac:dyDescent="0.3"/>
    <row r="144" ht="15" customHeight="1" x14ac:dyDescent="0.3"/>
    <row r="145" ht="15" customHeight="1" x14ac:dyDescent="0.3"/>
    <row r="146" ht="15" customHeight="1" x14ac:dyDescent="0.3"/>
    <row r="147" ht="15" customHeight="1" x14ac:dyDescent="0.3"/>
    <row r="148" ht="15" customHeight="1" x14ac:dyDescent="0.3"/>
    <row r="149" ht="15" customHeight="1" x14ac:dyDescent="0.3"/>
    <row r="150" ht="15" customHeight="1" x14ac:dyDescent="0.3"/>
    <row r="151" ht="15" customHeight="1" x14ac:dyDescent="0.3"/>
    <row r="152" ht="15" customHeight="1" x14ac:dyDescent="0.3"/>
    <row r="153" ht="15" customHeight="1" x14ac:dyDescent="0.3"/>
    <row r="154" ht="15" customHeight="1" x14ac:dyDescent="0.3"/>
    <row r="155" ht="15" customHeight="1" x14ac:dyDescent="0.3"/>
    <row r="156" ht="15" customHeight="1" x14ac:dyDescent="0.3"/>
    <row r="157" ht="15" customHeight="1" x14ac:dyDescent="0.3"/>
    <row r="158" ht="15" customHeight="1" x14ac:dyDescent="0.3"/>
    <row r="159" ht="15" customHeight="1" x14ac:dyDescent="0.3"/>
    <row r="160" ht="15" customHeight="1" x14ac:dyDescent="0.3"/>
    <row r="161" ht="15" customHeight="1" x14ac:dyDescent="0.3"/>
    <row r="162" ht="15" customHeight="1" x14ac:dyDescent="0.3"/>
    <row r="163" ht="15" customHeight="1" x14ac:dyDescent="0.3"/>
    <row r="164" ht="15" customHeight="1" x14ac:dyDescent="0.3"/>
    <row r="165" ht="15" customHeight="1" x14ac:dyDescent="0.3"/>
    <row r="166" ht="15" customHeight="1" x14ac:dyDescent="0.3"/>
    <row r="167" ht="15" customHeight="1" x14ac:dyDescent="0.3"/>
    <row r="168" ht="15" customHeight="1" x14ac:dyDescent="0.3"/>
    <row r="169" ht="15" customHeight="1" x14ac:dyDescent="0.3"/>
    <row r="170" ht="15" customHeight="1" x14ac:dyDescent="0.3"/>
    <row r="171" ht="15" customHeight="1" x14ac:dyDescent="0.3"/>
    <row r="172" ht="15" customHeight="1" x14ac:dyDescent="0.3"/>
    <row r="173" ht="15" customHeight="1" x14ac:dyDescent="0.3"/>
    <row r="174" ht="15" customHeight="1" x14ac:dyDescent="0.3"/>
    <row r="175" ht="15" customHeight="1" x14ac:dyDescent="0.3"/>
    <row r="176" ht="15" customHeight="1" x14ac:dyDescent="0.3"/>
    <row r="177" ht="15" customHeight="1" x14ac:dyDescent="0.3"/>
    <row r="178" x14ac:dyDescent="0.3"/>
    <row r="179" x14ac:dyDescent="0.3"/>
    <row r="180" x14ac:dyDescent="0.3"/>
    <row r="181" x14ac:dyDescent="0.3"/>
    <row r="182" x14ac:dyDescent="0.3"/>
    <row r="183" x14ac:dyDescent="0.3"/>
    <row r="184" x14ac:dyDescent="0.3"/>
    <row r="185" x14ac:dyDescent="0.3"/>
    <row r="186" x14ac:dyDescent="0.3"/>
    <row r="187" x14ac:dyDescent="0.3"/>
    <row r="188" x14ac:dyDescent="0.3"/>
    <row r="189" x14ac:dyDescent="0.3"/>
    <row r="190" x14ac:dyDescent="0.3"/>
    <row r="191" x14ac:dyDescent="0.3"/>
    <row r="192" x14ac:dyDescent="0.3"/>
    <row r="193" x14ac:dyDescent="0.3"/>
    <row r="194" x14ac:dyDescent="0.3"/>
    <row r="195" x14ac:dyDescent="0.3"/>
    <row r="196" x14ac:dyDescent="0.3"/>
    <row r="197" x14ac:dyDescent="0.3"/>
    <row r="198" x14ac:dyDescent="0.3"/>
    <row r="199" x14ac:dyDescent="0.3"/>
    <row r="200" x14ac:dyDescent="0.3"/>
    <row r="201" x14ac:dyDescent="0.3"/>
    <row r="202" x14ac:dyDescent="0.3"/>
    <row r="203" x14ac:dyDescent="0.3"/>
    <row r="204" x14ac:dyDescent="0.3"/>
    <row r="205" x14ac:dyDescent="0.3"/>
    <row r="206" x14ac:dyDescent="0.3"/>
    <row r="207" x14ac:dyDescent="0.3"/>
    <row r="208" x14ac:dyDescent="0.3"/>
    <row r="209" x14ac:dyDescent="0.3"/>
    <row r="210" x14ac:dyDescent="0.3"/>
    <row r="211" x14ac:dyDescent="0.3"/>
    <row r="212" x14ac:dyDescent="0.3"/>
    <row r="213" x14ac:dyDescent="0.3"/>
    <row r="214" x14ac:dyDescent="0.3"/>
    <row r="215" x14ac:dyDescent="0.3"/>
    <row r="216" x14ac:dyDescent="0.3"/>
    <row r="217" x14ac:dyDescent="0.3"/>
    <row r="218" x14ac:dyDescent="0.3"/>
  </sheetData>
  <autoFilter ref="A8:V97" xr:uid="{CF47BC53-102D-4ECC-BBF3-851FF7D98C4C}"/>
  <mergeCells count="7">
    <mergeCell ref="P7:P8"/>
    <mergeCell ref="B7:B8"/>
    <mergeCell ref="C7:C8"/>
    <mergeCell ref="D7:D8"/>
    <mergeCell ref="E7:I7"/>
    <mergeCell ref="J7:N7"/>
    <mergeCell ref="O7:O8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1E4C50-E636-42D3-B753-8F7A5678881A}">
  <sheetPr>
    <tabColor theme="5" tint="0.79998168889431442"/>
  </sheetPr>
  <dimension ref="A2:N17"/>
  <sheetViews>
    <sheetView showGridLines="0" zoomScale="145" zoomScaleNormal="145" workbookViewId="0">
      <selection activeCell="C15" sqref="C15"/>
    </sheetView>
  </sheetViews>
  <sheetFormatPr defaultRowHeight="15.5" x14ac:dyDescent="0.35"/>
  <cols>
    <col min="1" max="1" width="41.25" customWidth="1"/>
    <col min="2" max="2" width="13.75" customWidth="1"/>
    <col min="3" max="3" width="11.08203125" customWidth="1"/>
    <col min="4" max="4" width="16.25" customWidth="1"/>
    <col min="5" max="5" width="11.08203125" customWidth="1"/>
    <col min="6" max="6" width="16.25" customWidth="1"/>
    <col min="7" max="7" width="20.75" customWidth="1"/>
    <col min="8" max="8" width="11.08203125" customWidth="1"/>
    <col min="9" max="9" width="16.25" customWidth="1"/>
    <col min="10" max="10" width="11.08203125" customWidth="1"/>
    <col min="11" max="11" width="16.25" customWidth="1"/>
    <col min="12" max="12" width="20.75" customWidth="1"/>
    <col min="13" max="13" width="22.5" customWidth="1"/>
    <col min="14" max="14" width="18.08203125" customWidth="1"/>
  </cols>
  <sheetData>
    <row r="2" spans="1:14" ht="30.5" x14ac:dyDescent="0.35">
      <c r="A2" s="1" t="s">
        <v>55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</row>
    <row r="3" spans="1:14" ht="20.5" x14ac:dyDescent="0.35">
      <c r="A3" s="5" t="s">
        <v>47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</row>
    <row r="4" spans="1:14" x14ac:dyDescent="0.35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1:14" x14ac:dyDescent="0.35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1:14" x14ac:dyDescent="0.35">
      <c r="A6" s="6"/>
      <c r="B6" s="6"/>
      <c r="C6" s="33" t="s">
        <v>28</v>
      </c>
      <c r="D6" s="33" t="s">
        <v>28</v>
      </c>
      <c r="E6" s="33" t="s">
        <v>28</v>
      </c>
      <c r="F6" s="33" t="s">
        <v>28</v>
      </c>
      <c r="G6" s="33" t="s">
        <v>28</v>
      </c>
      <c r="H6" s="33" t="s">
        <v>28</v>
      </c>
      <c r="I6" s="33" t="s">
        <v>28</v>
      </c>
      <c r="J6" s="33" t="s">
        <v>28</v>
      </c>
      <c r="K6" s="33" t="s">
        <v>28</v>
      </c>
      <c r="L6" s="33" t="s">
        <v>28</v>
      </c>
      <c r="M6" s="33" t="s">
        <v>28</v>
      </c>
      <c r="N6" s="33"/>
    </row>
    <row r="7" spans="1:14" x14ac:dyDescent="0.35">
      <c r="A7" s="89" t="s">
        <v>14</v>
      </c>
      <c r="B7" s="89" t="s">
        <v>15</v>
      </c>
      <c r="C7" s="89" t="s">
        <v>16</v>
      </c>
      <c r="D7" s="89"/>
      <c r="E7" s="89"/>
      <c r="F7" s="89"/>
      <c r="G7" s="89"/>
      <c r="H7" s="89" t="s">
        <v>17</v>
      </c>
      <c r="I7" s="89"/>
      <c r="J7" s="89"/>
      <c r="K7" s="89"/>
      <c r="L7" s="89"/>
      <c r="M7" s="90" t="s">
        <v>18</v>
      </c>
      <c r="N7" s="89" t="s">
        <v>19</v>
      </c>
    </row>
    <row r="8" spans="1:14" x14ac:dyDescent="0.35">
      <c r="A8" s="89"/>
      <c r="B8" s="89"/>
      <c r="C8" s="2" t="s">
        <v>20</v>
      </c>
      <c r="D8" s="2" t="s">
        <v>21</v>
      </c>
      <c r="E8" s="2" t="s">
        <v>22</v>
      </c>
      <c r="F8" s="2" t="s">
        <v>23</v>
      </c>
      <c r="G8" s="2" t="s">
        <v>24</v>
      </c>
      <c r="H8" s="3" t="s">
        <v>20</v>
      </c>
      <c r="I8" s="3" t="s">
        <v>21</v>
      </c>
      <c r="J8" s="3" t="s">
        <v>22</v>
      </c>
      <c r="K8" s="3" t="s">
        <v>23</v>
      </c>
      <c r="L8" s="3" t="s">
        <v>24</v>
      </c>
      <c r="M8" s="90"/>
      <c r="N8" s="89"/>
    </row>
    <row r="9" spans="1:14" s="46" customFormat="1" ht="14" x14ac:dyDescent="0.3">
      <c r="A9" s="43" t="s">
        <v>0</v>
      </c>
      <c r="B9" s="35">
        <v>2024</v>
      </c>
      <c r="C9" s="45">
        <v>7.4</v>
      </c>
      <c r="D9" s="45">
        <v>8.4</v>
      </c>
      <c r="E9" s="45">
        <v>10.1</v>
      </c>
      <c r="F9" s="45">
        <v>8.9</v>
      </c>
      <c r="G9" s="21">
        <v>116</v>
      </c>
      <c r="H9" s="45">
        <v>7.8</v>
      </c>
      <c r="I9" s="45">
        <v>8.9</v>
      </c>
      <c r="J9" s="45">
        <v>10.4</v>
      </c>
      <c r="K9" s="45">
        <v>9.7629473684210524</v>
      </c>
      <c r="L9" s="21">
        <v>114</v>
      </c>
      <c r="M9" s="64">
        <f t="shared" ref="M9:M17" si="0">(G9-L9)/G9</f>
        <v>1.7241379310344827E-2</v>
      </c>
      <c r="N9" s="63" t="s">
        <v>50</v>
      </c>
    </row>
    <row r="10" spans="1:14" s="46" customFormat="1" ht="14" x14ac:dyDescent="0.3">
      <c r="A10" s="43" t="s">
        <v>1</v>
      </c>
      <c r="B10" s="35">
        <v>2024</v>
      </c>
      <c r="C10" s="45">
        <v>7</v>
      </c>
      <c r="D10" s="45">
        <v>8</v>
      </c>
      <c r="E10" s="45">
        <v>10</v>
      </c>
      <c r="F10" s="45">
        <v>8.5245098039215694</v>
      </c>
      <c r="G10" s="21">
        <v>116</v>
      </c>
      <c r="H10" s="45">
        <v>7</v>
      </c>
      <c r="I10" s="45">
        <v>8</v>
      </c>
      <c r="J10" s="45">
        <v>10</v>
      </c>
      <c r="K10" s="45">
        <v>9.349462365591398</v>
      </c>
      <c r="L10" s="21">
        <v>107</v>
      </c>
      <c r="M10" s="64">
        <f t="shared" si="0"/>
        <v>7.7586206896551727E-2</v>
      </c>
      <c r="N10" s="63" t="s">
        <v>50</v>
      </c>
    </row>
    <row r="11" spans="1:14" s="46" customFormat="1" ht="14" x14ac:dyDescent="0.3">
      <c r="A11" s="43" t="s">
        <v>2</v>
      </c>
      <c r="B11" s="35">
        <v>2024</v>
      </c>
      <c r="C11" s="45">
        <v>7</v>
      </c>
      <c r="D11" s="45">
        <v>8</v>
      </c>
      <c r="E11" s="45">
        <v>10</v>
      </c>
      <c r="F11" s="45">
        <v>8.5304000000000002</v>
      </c>
      <c r="G11" s="21">
        <v>116</v>
      </c>
      <c r="H11" s="45">
        <v>7</v>
      </c>
      <c r="I11" s="45">
        <v>8</v>
      </c>
      <c r="J11" s="45">
        <v>10</v>
      </c>
      <c r="K11" s="45">
        <v>8.7942268041237117</v>
      </c>
      <c r="L11" s="21">
        <v>113</v>
      </c>
      <c r="M11" s="64">
        <f t="shared" si="0"/>
        <v>2.5862068965517241E-2</v>
      </c>
      <c r="N11" s="63" t="s">
        <v>50</v>
      </c>
    </row>
    <row r="12" spans="1:14" s="46" customFormat="1" ht="14" x14ac:dyDescent="0.3">
      <c r="A12" s="43" t="s">
        <v>3</v>
      </c>
      <c r="B12" s="35">
        <v>2024</v>
      </c>
      <c r="C12" s="45">
        <v>7</v>
      </c>
      <c r="D12" s="45">
        <v>8</v>
      </c>
      <c r="E12" s="45">
        <v>10</v>
      </c>
      <c r="F12" s="45">
        <v>8.8160000000000007</v>
      </c>
      <c r="G12" s="21">
        <v>116</v>
      </c>
      <c r="H12" s="45">
        <v>7</v>
      </c>
      <c r="I12" s="45">
        <v>8</v>
      </c>
      <c r="J12" s="45">
        <v>10</v>
      </c>
      <c r="K12" s="45">
        <v>8.9959183673469383</v>
      </c>
      <c r="L12" s="21">
        <v>114</v>
      </c>
      <c r="M12" s="64">
        <f t="shared" si="0"/>
        <v>1.7241379310344827E-2</v>
      </c>
      <c r="N12" s="63" t="s">
        <v>50</v>
      </c>
    </row>
    <row r="13" spans="1:14" s="46" customFormat="1" ht="14" x14ac:dyDescent="0.3">
      <c r="A13" s="43" t="s">
        <v>4</v>
      </c>
      <c r="B13" s="35">
        <v>2024</v>
      </c>
      <c r="C13" s="45">
        <v>7</v>
      </c>
      <c r="D13" s="45">
        <v>8</v>
      </c>
      <c r="E13" s="45">
        <v>10</v>
      </c>
      <c r="F13" s="45">
        <v>9.1223300970873797</v>
      </c>
      <c r="G13" s="21">
        <v>116</v>
      </c>
      <c r="H13" s="45">
        <v>7.9</v>
      </c>
      <c r="I13" s="45">
        <v>8</v>
      </c>
      <c r="J13" s="45">
        <v>10</v>
      </c>
      <c r="K13" s="45">
        <v>9.4909090909090903</v>
      </c>
      <c r="L13" s="21">
        <v>112</v>
      </c>
      <c r="M13" s="64">
        <f t="shared" si="0"/>
        <v>3.4482758620689655E-2</v>
      </c>
      <c r="N13" s="63" t="s">
        <v>50</v>
      </c>
    </row>
    <row r="14" spans="1:14" s="46" customFormat="1" ht="14" x14ac:dyDescent="0.3">
      <c r="A14" s="43" t="s">
        <v>5</v>
      </c>
      <c r="B14" s="35">
        <v>2024</v>
      </c>
      <c r="C14" s="45">
        <v>7</v>
      </c>
      <c r="D14" s="45">
        <v>9</v>
      </c>
      <c r="E14" s="45">
        <v>10</v>
      </c>
      <c r="F14" s="45">
        <v>8.7058823529411757</v>
      </c>
      <c r="G14" s="21">
        <v>116</v>
      </c>
      <c r="H14" s="45">
        <v>7.95</v>
      </c>
      <c r="I14" s="45">
        <v>9.15</v>
      </c>
      <c r="J14" s="45">
        <v>10</v>
      </c>
      <c r="K14" s="45">
        <v>9.6521739130434785</v>
      </c>
      <c r="L14" s="21">
        <v>106</v>
      </c>
      <c r="M14" s="64">
        <f t="shared" si="0"/>
        <v>8.6206896551724144E-2</v>
      </c>
      <c r="N14" s="63" t="s">
        <v>50</v>
      </c>
    </row>
    <row r="15" spans="1:14" s="46" customFormat="1" ht="14" x14ac:dyDescent="0.3">
      <c r="A15" s="43" t="s">
        <v>6</v>
      </c>
      <c r="B15" s="35">
        <v>2024</v>
      </c>
      <c r="C15" s="45">
        <v>8</v>
      </c>
      <c r="D15" s="45">
        <v>9</v>
      </c>
      <c r="E15" s="45">
        <v>10</v>
      </c>
      <c r="F15" s="45">
        <v>9.429591836734696</v>
      </c>
      <c r="G15" s="21">
        <v>116</v>
      </c>
      <c r="H15" s="45">
        <v>8</v>
      </c>
      <c r="I15" s="45">
        <v>9</v>
      </c>
      <c r="J15" s="45">
        <v>10</v>
      </c>
      <c r="K15" s="45">
        <v>9.5268041237113419</v>
      </c>
      <c r="L15" s="21">
        <v>115</v>
      </c>
      <c r="M15" s="64">
        <f t="shared" si="0"/>
        <v>8.6206896551724137E-3</v>
      </c>
      <c r="N15" s="63" t="s">
        <v>50</v>
      </c>
    </row>
    <row r="16" spans="1:14" s="46" customFormat="1" ht="14" x14ac:dyDescent="0.3">
      <c r="A16" s="44" t="s">
        <v>7</v>
      </c>
      <c r="B16" s="35">
        <v>2024</v>
      </c>
      <c r="C16" s="45">
        <v>7.65</v>
      </c>
      <c r="D16" s="45">
        <v>8</v>
      </c>
      <c r="E16" s="45">
        <v>10</v>
      </c>
      <c r="F16" s="45">
        <v>8.9509615384615397</v>
      </c>
      <c r="G16" s="21">
        <v>116</v>
      </c>
      <c r="H16" s="45">
        <v>8</v>
      </c>
      <c r="I16" s="45">
        <v>9</v>
      </c>
      <c r="J16" s="45">
        <v>10</v>
      </c>
      <c r="K16" s="45">
        <v>9.4989795918367363</v>
      </c>
      <c r="L16" s="21">
        <v>110</v>
      </c>
      <c r="M16" s="64">
        <f t="shared" si="0"/>
        <v>5.1724137931034482E-2</v>
      </c>
      <c r="N16" s="63" t="s">
        <v>50</v>
      </c>
    </row>
    <row r="17" spans="1:14" s="46" customFormat="1" ht="14" x14ac:dyDescent="0.3">
      <c r="A17" s="44" t="s">
        <v>8</v>
      </c>
      <c r="B17" s="35">
        <v>2024</v>
      </c>
      <c r="C17" s="45">
        <v>7.8</v>
      </c>
      <c r="D17" s="45">
        <v>8.5</v>
      </c>
      <c r="E17" s="45">
        <v>11.75</v>
      </c>
      <c r="F17" s="45">
        <v>8.3245454545454542</v>
      </c>
      <c r="G17" s="21">
        <v>116</v>
      </c>
      <c r="H17" s="45">
        <v>8</v>
      </c>
      <c r="I17" s="45">
        <v>10</v>
      </c>
      <c r="J17" s="45">
        <v>14</v>
      </c>
      <c r="K17" s="45">
        <v>12.209333333333333</v>
      </c>
      <c r="L17" s="21">
        <v>83</v>
      </c>
      <c r="M17" s="64">
        <f t="shared" si="0"/>
        <v>0.28448275862068967</v>
      </c>
      <c r="N17" s="63" t="s">
        <v>50</v>
      </c>
    </row>
  </sheetData>
  <mergeCells count="6">
    <mergeCell ref="N7:N8"/>
    <mergeCell ref="A7:A8"/>
    <mergeCell ref="B7:B8"/>
    <mergeCell ref="C7:G7"/>
    <mergeCell ref="H7:L7"/>
    <mergeCell ref="M7:M8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EE56FE-AA77-43C6-A91B-58AF2D5FA6DF}">
  <sheetPr>
    <tabColor theme="5" tint="0.79998168889431442"/>
  </sheetPr>
  <dimension ref="A1:V228"/>
  <sheetViews>
    <sheetView zoomScaleNormal="100" workbookViewId="0">
      <selection activeCell="B13" sqref="B13"/>
    </sheetView>
  </sheetViews>
  <sheetFormatPr defaultColWidth="0" defaultRowHeight="15" customHeight="1" zeroHeight="1" x14ac:dyDescent="0.3"/>
  <cols>
    <col min="1" max="1" width="5" style="8" customWidth="1"/>
    <col min="2" max="2" width="43.75" style="9" customWidth="1"/>
    <col min="3" max="3" width="43.75" style="8" customWidth="1"/>
    <col min="4" max="4" width="13.25" style="8" customWidth="1"/>
    <col min="5" max="5" width="11.08203125" style="8" customWidth="1"/>
    <col min="6" max="6" width="13.25" style="8" customWidth="1"/>
    <col min="7" max="7" width="11.08203125" style="8" customWidth="1"/>
    <col min="8" max="8" width="16.25" style="8" customWidth="1"/>
    <col min="9" max="9" width="15.25" style="8" customWidth="1"/>
    <col min="10" max="10" width="11.08203125" style="8" customWidth="1"/>
    <col min="11" max="11" width="13.25" style="8" customWidth="1"/>
    <col min="12" max="12" width="11.08203125" style="8" customWidth="1"/>
    <col min="13" max="13" width="13.5" style="8" customWidth="1"/>
    <col min="14" max="14" width="15.08203125" style="8" customWidth="1"/>
    <col min="15" max="15" width="20.08203125" style="8" customWidth="1"/>
    <col min="16" max="16" width="16" style="8" customWidth="1"/>
    <col min="17" max="22" width="8" style="8" customWidth="1"/>
    <col min="23" max="16384" width="8" style="8" hidden="1"/>
  </cols>
  <sheetData>
    <row r="1" spans="1:18" ht="14" x14ac:dyDescent="0.3"/>
    <row r="2" spans="1:18" ht="30.5" x14ac:dyDescent="0.3">
      <c r="B2" s="10" t="s">
        <v>55</v>
      </c>
    </row>
    <row r="3" spans="1:18" ht="20.5" x14ac:dyDescent="0.3">
      <c r="B3" s="11" t="s">
        <v>47</v>
      </c>
    </row>
    <row r="4" spans="1:18" ht="14" x14ac:dyDescent="0.3"/>
    <row r="5" spans="1:18" ht="14" x14ac:dyDescent="0.3"/>
    <row r="6" spans="1:18" ht="14" x14ac:dyDescent="0.3">
      <c r="B6" s="12"/>
      <c r="C6" s="13"/>
      <c r="D6" s="13"/>
      <c r="E6" s="32" t="s">
        <v>28</v>
      </c>
      <c r="F6" s="32" t="s">
        <v>28</v>
      </c>
      <c r="G6" s="32" t="s">
        <v>28</v>
      </c>
      <c r="H6" s="32" t="s">
        <v>28</v>
      </c>
      <c r="I6" s="32" t="s">
        <v>28</v>
      </c>
      <c r="J6" s="32" t="s">
        <v>28</v>
      </c>
      <c r="K6" s="32" t="s">
        <v>28</v>
      </c>
      <c r="L6" s="32" t="s">
        <v>28</v>
      </c>
      <c r="M6" s="32" t="s">
        <v>28</v>
      </c>
      <c r="N6" s="32" t="s">
        <v>28</v>
      </c>
      <c r="O6" s="32"/>
      <c r="P6" s="32"/>
    </row>
    <row r="7" spans="1:18" ht="40.15" customHeight="1" x14ac:dyDescent="0.3">
      <c r="A7" s="14"/>
      <c r="B7" s="92" t="s">
        <v>25</v>
      </c>
      <c r="C7" s="91" t="s">
        <v>14</v>
      </c>
      <c r="D7" s="91" t="s">
        <v>15</v>
      </c>
      <c r="E7" s="91" t="s">
        <v>16</v>
      </c>
      <c r="F7" s="91"/>
      <c r="G7" s="91"/>
      <c r="H7" s="91"/>
      <c r="I7" s="91"/>
      <c r="J7" s="91" t="s">
        <v>17</v>
      </c>
      <c r="K7" s="91"/>
      <c r="L7" s="91"/>
      <c r="M7" s="91"/>
      <c r="N7" s="91"/>
      <c r="O7" s="92" t="s">
        <v>18</v>
      </c>
      <c r="P7" s="91" t="s">
        <v>19</v>
      </c>
      <c r="Q7" s="15"/>
    </row>
    <row r="8" spans="1:18" ht="25.15" customHeight="1" x14ac:dyDescent="0.3">
      <c r="A8" s="14"/>
      <c r="B8" s="92"/>
      <c r="C8" s="91"/>
      <c r="D8" s="91"/>
      <c r="E8" s="16" t="s">
        <v>20</v>
      </c>
      <c r="F8" s="16" t="s">
        <v>21</v>
      </c>
      <c r="G8" s="16" t="s">
        <v>22</v>
      </c>
      <c r="H8" s="16" t="s">
        <v>23</v>
      </c>
      <c r="I8" s="16" t="s">
        <v>24</v>
      </c>
      <c r="J8" s="17" t="s">
        <v>20</v>
      </c>
      <c r="K8" s="17" t="s">
        <v>21</v>
      </c>
      <c r="L8" s="17" t="s">
        <v>22</v>
      </c>
      <c r="M8" s="17" t="s">
        <v>23</v>
      </c>
      <c r="N8" s="17" t="s">
        <v>24</v>
      </c>
      <c r="O8" s="92"/>
      <c r="P8" s="91"/>
      <c r="Q8" s="15"/>
    </row>
    <row r="9" spans="1:18" ht="14" x14ac:dyDescent="0.3">
      <c r="A9" s="14"/>
      <c r="B9" s="18" t="s">
        <v>9</v>
      </c>
      <c r="C9" s="19" t="s">
        <v>0</v>
      </c>
      <c r="D9" s="20">
        <v>2024</v>
      </c>
      <c r="E9" s="36">
        <v>8</v>
      </c>
      <c r="F9" s="36">
        <v>9.1</v>
      </c>
      <c r="G9" s="36">
        <v>10</v>
      </c>
      <c r="H9" s="36">
        <v>9.5789473684210531</v>
      </c>
      <c r="I9" s="20">
        <v>26</v>
      </c>
      <c r="J9" s="36">
        <v>8</v>
      </c>
      <c r="K9" s="36">
        <v>9.1</v>
      </c>
      <c r="L9" s="36">
        <v>10</v>
      </c>
      <c r="M9" s="36">
        <v>9.5789473684210531</v>
      </c>
      <c r="N9" s="21">
        <v>26</v>
      </c>
      <c r="O9" s="65">
        <f t="shared" ref="O9:O71" si="0">(I9-N9)/I9</f>
        <v>0</v>
      </c>
      <c r="P9" s="20" t="s">
        <v>50</v>
      </c>
      <c r="Q9" s="15"/>
    </row>
    <row r="10" spans="1:18" ht="14" x14ac:dyDescent="0.3">
      <c r="A10" s="14"/>
      <c r="B10" s="18" t="s">
        <v>9</v>
      </c>
      <c r="C10" s="7" t="s">
        <v>1</v>
      </c>
      <c r="D10" s="20">
        <v>2024</v>
      </c>
      <c r="E10" s="36">
        <v>7.4</v>
      </c>
      <c r="F10" s="36">
        <v>9.5</v>
      </c>
      <c r="G10" s="36">
        <v>10</v>
      </c>
      <c r="H10" s="36">
        <v>9.2818181818181813</v>
      </c>
      <c r="I10" s="20">
        <v>26</v>
      </c>
      <c r="J10" s="36">
        <v>7.4</v>
      </c>
      <c r="K10" s="36">
        <v>9.5</v>
      </c>
      <c r="L10" s="36">
        <v>10</v>
      </c>
      <c r="M10" s="36">
        <v>9.2818181818181813</v>
      </c>
      <c r="N10" s="21">
        <v>26</v>
      </c>
      <c r="O10" s="65">
        <f t="shared" si="0"/>
        <v>0</v>
      </c>
      <c r="P10" s="20" t="s">
        <v>50</v>
      </c>
      <c r="Q10" s="15"/>
      <c r="R10" s="26"/>
    </row>
    <row r="11" spans="1:18" ht="14" x14ac:dyDescent="0.3">
      <c r="A11" s="14"/>
      <c r="B11" s="18" t="s">
        <v>9</v>
      </c>
      <c r="C11" s="19" t="s">
        <v>2</v>
      </c>
      <c r="D11" s="20">
        <v>2024</v>
      </c>
      <c r="E11" s="36">
        <v>8</v>
      </c>
      <c r="F11" s="36">
        <v>8</v>
      </c>
      <c r="G11" s="36">
        <v>10</v>
      </c>
      <c r="H11" s="36">
        <v>8.723809523809523</v>
      </c>
      <c r="I11" s="20">
        <v>26</v>
      </c>
      <c r="J11" s="36">
        <v>8</v>
      </c>
      <c r="K11" s="36">
        <v>8</v>
      </c>
      <c r="L11" s="36">
        <v>10</v>
      </c>
      <c r="M11" s="36">
        <v>8.723809523809523</v>
      </c>
      <c r="N11" s="21">
        <v>26</v>
      </c>
      <c r="O11" s="65">
        <f t="shared" si="0"/>
        <v>0</v>
      </c>
      <c r="P11" s="20" t="s">
        <v>50</v>
      </c>
      <c r="Q11" s="15"/>
    </row>
    <row r="12" spans="1:18" ht="14" x14ac:dyDescent="0.3">
      <c r="A12" s="14"/>
      <c r="B12" s="18" t="s">
        <v>9</v>
      </c>
      <c r="C12" s="19" t="s">
        <v>3</v>
      </c>
      <c r="D12" s="20">
        <v>2024</v>
      </c>
      <c r="E12" s="36">
        <v>8</v>
      </c>
      <c r="F12" s="36">
        <v>8</v>
      </c>
      <c r="G12" s="36">
        <v>10</v>
      </c>
      <c r="H12" s="36">
        <v>8.6285714285714281</v>
      </c>
      <c r="I12" s="20">
        <v>26</v>
      </c>
      <c r="J12" s="36">
        <v>8</v>
      </c>
      <c r="K12" s="36">
        <v>8</v>
      </c>
      <c r="L12" s="36">
        <v>10</v>
      </c>
      <c r="M12" s="36">
        <v>8.6285714285714281</v>
      </c>
      <c r="N12" s="21">
        <v>26</v>
      </c>
      <c r="O12" s="65">
        <f t="shared" si="0"/>
        <v>0</v>
      </c>
      <c r="P12" s="20" t="s">
        <v>50</v>
      </c>
      <c r="Q12" s="15"/>
    </row>
    <row r="13" spans="1:18" ht="14" x14ac:dyDescent="0.3">
      <c r="A13" s="14"/>
      <c r="B13" s="18" t="s">
        <v>9</v>
      </c>
      <c r="C13" s="19" t="s">
        <v>4</v>
      </c>
      <c r="D13" s="20">
        <v>2024</v>
      </c>
      <c r="E13" s="36">
        <v>8</v>
      </c>
      <c r="F13" s="36">
        <v>8.8000000000000007</v>
      </c>
      <c r="G13" s="36">
        <v>10</v>
      </c>
      <c r="H13" s="36">
        <v>8.9428571428571431</v>
      </c>
      <c r="I13" s="20">
        <v>26</v>
      </c>
      <c r="J13" s="36">
        <v>8</v>
      </c>
      <c r="K13" s="36">
        <v>8.8000000000000007</v>
      </c>
      <c r="L13" s="36">
        <v>10</v>
      </c>
      <c r="M13" s="36">
        <v>8.9428571428571431</v>
      </c>
      <c r="N13" s="21">
        <v>26</v>
      </c>
      <c r="O13" s="65">
        <f t="shared" si="0"/>
        <v>0</v>
      </c>
      <c r="P13" s="20" t="s">
        <v>50</v>
      </c>
      <c r="Q13" s="15"/>
    </row>
    <row r="14" spans="1:18" ht="14" x14ac:dyDescent="0.3">
      <c r="A14" s="14"/>
      <c r="B14" s="18" t="s">
        <v>9</v>
      </c>
      <c r="C14" s="22" t="s">
        <v>5</v>
      </c>
      <c r="D14" s="20">
        <v>2024</v>
      </c>
      <c r="E14" s="36">
        <v>8</v>
      </c>
      <c r="F14" s="36">
        <v>9.25</v>
      </c>
      <c r="G14" s="36">
        <v>10</v>
      </c>
      <c r="H14" s="36">
        <v>9.0749999999999993</v>
      </c>
      <c r="I14" s="20">
        <v>26</v>
      </c>
      <c r="J14" s="36">
        <v>8</v>
      </c>
      <c r="K14" s="36">
        <v>9.25</v>
      </c>
      <c r="L14" s="36">
        <v>10</v>
      </c>
      <c r="M14" s="36">
        <v>9.0749999999999993</v>
      </c>
      <c r="N14" s="21">
        <v>26</v>
      </c>
      <c r="O14" s="65">
        <f t="shared" si="0"/>
        <v>0</v>
      </c>
      <c r="P14" s="20" t="s">
        <v>50</v>
      </c>
      <c r="Q14" s="15"/>
    </row>
    <row r="15" spans="1:18" ht="14" x14ac:dyDescent="0.3">
      <c r="A15" s="14"/>
      <c r="B15" s="18" t="s">
        <v>9</v>
      </c>
      <c r="C15" s="22" t="s">
        <v>6</v>
      </c>
      <c r="D15" s="20">
        <v>2024</v>
      </c>
      <c r="E15" s="36">
        <v>8</v>
      </c>
      <c r="F15" s="36">
        <v>9.4499999999999993</v>
      </c>
      <c r="G15" s="36">
        <v>10</v>
      </c>
      <c r="H15" s="36">
        <v>9.245000000000001</v>
      </c>
      <c r="I15" s="20">
        <v>26</v>
      </c>
      <c r="J15" s="36">
        <v>8</v>
      </c>
      <c r="K15" s="36">
        <v>9.4499999999999993</v>
      </c>
      <c r="L15" s="36">
        <v>10</v>
      </c>
      <c r="M15" s="36">
        <v>9.245000000000001</v>
      </c>
      <c r="N15" s="21">
        <v>26</v>
      </c>
      <c r="O15" s="65">
        <f t="shared" si="0"/>
        <v>0</v>
      </c>
      <c r="P15" s="20" t="s">
        <v>50</v>
      </c>
      <c r="Q15" s="15"/>
    </row>
    <row r="16" spans="1:18" ht="14" x14ac:dyDescent="0.3">
      <c r="A16" s="14"/>
      <c r="B16" s="18" t="s">
        <v>9</v>
      </c>
      <c r="C16" s="22" t="s">
        <v>7</v>
      </c>
      <c r="D16" s="20">
        <v>2024</v>
      </c>
      <c r="E16" s="36">
        <v>8</v>
      </c>
      <c r="F16" s="36">
        <v>8.5</v>
      </c>
      <c r="G16" s="36">
        <v>10</v>
      </c>
      <c r="H16" s="36">
        <v>8.3181818181818183</v>
      </c>
      <c r="I16" s="20">
        <v>26</v>
      </c>
      <c r="J16" s="36">
        <v>8</v>
      </c>
      <c r="K16" s="36">
        <v>9</v>
      </c>
      <c r="L16" s="36">
        <v>10</v>
      </c>
      <c r="M16" s="36">
        <v>9.15</v>
      </c>
      <c r="N16" s="21">
        <v>24</v>
      </c>
      <c r="O16" s="65">
        <f t="shared" si="0"/>
        <v>7.6923076923076927E-2</v>
      </c>
      <c r="P16" s="20" t="s">
        <v>50</v>
      </c>
      <c r="Q16" s="15"/>
    </row>
    <row r="17" spans="1:18" ht="14" x14ac:dyDescent="0.3">
      <c r="A17" s="14"/>
      <c r="B17" s="18" t="s">
        <v>9</v>
      </c>
      <c r="C17" s="22" t="s">
        <v>8</v>
      </c>
      <c r="D17" s="20">
        <v>2024</v>
      </c>
      <c r="E17" s="36">
        <v>8.25</v>
      </c>
      <c r="F17" s="36">
        <v>10</v>
      </c>
      <c r="G17" s="36">
        <v>13</v>
      </c>
      <c r="H17" s="36">
        <v>11.518181818181818</v>
      </c>
      <c r="I17" s="20">
        <v>26</v>
      </c>
      <c r="J17" s="36">
        <v>9.75</v>
      </c>
      <c r="K17" s="36">
        <v>10.199999999999999</v>
      </c>
      <c r="L17" s="36">
        <v>13.5</v>
      </c>
      <c r="M17" s="36">
        <v>12.67</v>
      </c>
      <c r="N17" s="21">
        <v>24</v>
      </c>
      <c r="O17" s="65">
        <f t="shared" si="0"/>
        <v>7.6923076923076927E-2</v>
      </c>
      <c r="P17" s="20" t="s">
        <v>50</v>
      </c>
      <c r="Q17" s="15"/>
    </row>
    <row r="18" spans="1:18" ht="14" x14ac:dyDescent="0.3">
      <c r="A18" s="14"/>
      <c r="B18" s="23" t="s">
        <v>51</v>
      </c>
      <c r="C18" s="22" t="s">
        <v>0</v>
      </c>
      <c r="D18" s="20">
        <v>2024</v>
      </c>
      <c r="E18" s="36">
        <v>7</v>
      </c>
      <c r="F18" s="36">
        <v>7.5</v>
      </c>
      <c r="G18" s="36">
        <v>8.75</v>
      </c>
      <c r="H18" s="36">
        <v>8.3090909090909104</v>
      </c>
      <c r="I18" s="20">
        <v>27</v>
      </c>
      <c r="J18" s="36">
        <v>7</v>
      </c>
      <c r="K18" s="36">
        <v>7.5</v>
      </c>
      <c r="L18" s="36">
        <v>8.75</v>
      </c>
      <c r="M18" s="36">
        <v>8.3090909090909104</v>
      </c>
      <c r="N18" s="21">
        <v>27</v>
      </c>
      <c r="O18" s="65">
        <f t="shared" si="0"/>
        <v>0</v>
      </c>
      <c r="P18" s="20" t="s">
        <v>50</v>
      </c>
      <c r="Q18" s="15"/>
    </row>
    <row r="19" spans="1:18" ht="14" x14ac:dyDescent="0.3">
      <c r="A19" s="14"/>
      <c r="B19" s="23" t="s">
        <v>51</v>
      </c>
      <c r="C19" s="22" t="s">
        <v>1</v>
      </c>
      <c r="D19" s="20">
        <v>2024</v>
      </c>
      <c r="E19" s="36">
        <v>7</v>
      </c>
      <c r="F19" s="36">
        <v>7</v>
      </c>
      <c r="G19" s="36">
        <v>8.5</v>
      </c>
      <c r="H19" s="36">
        <v>7.447826086956522</v>
      </c>
      <c r="I19" s="20">
        <v>27</v>
      </c>
      <c r="J19" s="36">
        <v>7</v>
      </c>
      <c r="K19" s="36">
        <v>7.5</v>
      </c>
      <c r="L19" s="36">
        <v>8.75</v>
      </c>
      <c r="M19" s="36">
        <v>7.786363636363637</v>
      </c>
      <c r="N19" s="21">
        <v>26</v>
      </c>
      <c r="O19" s="65">
        <f t="shared" si="0"/>
        <v>3.7037037037037035E-2</v>
      </c>
      <c r="P19" s="20" t="s">
        <v>50</v>
      </c>
      <c r="Q19" s="15"/>
      <c r="R19" s="26"/>
    </row>
    <row r="20" spans="1:18" ht="14" x14ac:dyDescent="0.3">
      <c r="A20" s="14"/>
      <c r="B20" s="23" t="s">
        <v>51</v>
      </c>
      <c r="C20" s="22" t="s">
        <v>2</v>
      </c>
      <c r="D20" s="20">
        <v>2024</v>
      </c>
      <c r="E20" s="36">
        <v>7</v>
      </c>
      <c r="F20" s="36">
        <v>7</v>
      </c>
      <c r="G20" s="36">
        <v>8.5</v>
      </c>
      <c r="H20" s="36">
        <v>7.7017391304347829</v>
      </c>
      <c r="I20" s="20">
        <v>27</v>
      </c>
      <c r="J20" s="36">
        <v>7</v>
      </c>
      <c r="K20" s="36">
        <v>7</v>
      </c>
      <c r="L20" s="36">
        <v>8.5</v>
      </c>
      <c r="M20" s="36">
        <v>7.7017391304347829</v>
      </c>
      <c r="N20" s="21">
        <v>27</v>
      </c>
      <c r="O20" s="65">
        <f t="shared" si="0"/>
        <v>0</v>
      </c>
      <c r="P20" s="20" t="s">
        <v>50</v>
      </c>
      <c r="Q20" s="15"/>
    </row>
    <row r="21" spans="1:18" ht="14" x14ac:dyDescent="0.3">
      <c r="A21" s="14"/>
      <c r="B21" s="23" t="s">
        <v>51</v>
      </c>
      <c r="C21" s="19" t="s">
        <v>3</v>
      </c>
      <c r="D21" s="20">
        <v>2024</v>
      </c>
      <c r="E21" s="36">
        <v>7</v>
      </c>
      <c r="F21" s="36">
        <v>7</v>
      </c>
      <c r="G21" s="36">
        <v>8.65</v>
      </c>
      <c r="H21" s="36">
        <v>8.1391304347826097</v>
      </c>
      <c r="I21" s="20">
        <v>27</v>
      </c>
      <c r="J21" s="36">
        <v>7</v>
      </c>
      <c r="K21" s="36">
        <v>7</v>
      </c>
      <c r="L21" s="36">
        <v>8.65</v>
      </c>
      <c r="M21" s="36">
        <v>8.1391304347826097</v>
      </c>
      <c r="N21" s="21">
        <v>27</v>
      </c>
      <c r="O21" s="65">
        <f t="shared" si="0"/>
        <v>0</v>
      </c>
      <c r="P21" s="20" t="s">
        <v>50</v>
      </c>
      <c r="Q21" s="15"/>
    </row>
    <row r="22" spans="1:18" ht="14" x14ac:dyDescent="0.3">
      <c r="A22" s="14"/>
      <c r="B22" s="23" t="s">
        <v>51</v>
      </c>
      <c r="C22" s="22" t="s">
        <v>4</v>
      </c>
      <c r="D22" s="20">
        <v>2024</v>
      </c>
      <c r="E22" s="36">
        <v>7</v>
      </c>
      <c r="F22" s="36">
        <v>7</v>
      </c>
      <c r="G22" s="36">
        <v>8.65</v>
      </c>
      <c r="H22" s="36">
        <v>8.0565217391304351</v>
      </c>
      <c r="I22" s="20">
        <v>27</v>
      </c>
      <c r="J22" s="36">
        <v>7</v>
      </c>
      <c r="K22" s="36">
        <v>7.5</v>
      </c>
      <c r="L22" s="36">
        <v>8.9750000000000014</v>
      </c>
      <c r="M22" s="36">
        <v>8.4227272727272737</v>
      </c>
      <c r="N22" s="21">
        <v>26</v>
      </c>
      <c r="O22" s="65">
        <f t="shared" si="0"/>
        <v>3.7037037037037035E-2</v>
      </c>
      <c r="P22" s="20" t="s">
        <v>50</v>
      </c>
      <c r="Q22" s="15"/>
    </row>
    <row r="23" spans="1:18" ht="14" x14ac:dyDescent="0.3">
      <c r="A23" s="14"/>
      <c r="B23" s="23" t="s">
        <v>51</v>
      </c>
      <c r="C23" s="22" t="s">
        <v>5</v>
      </c>
      <c r="D23" s="20">
        <v>2024</v>
      </c>
      <c r="E23" s="36">
        <v>7</v>
      </c>
      <c r="F23" s="36">
        <v>8</v>
      </c>
      <c r="G23" s="36">
        <v>9.4750000000000014</v>
      </c>
      <c r="H23" s="36">
        <v>8.1166666666666671</v>
      </c>
      <c r="I23" s="20">
        <v>27</v>
      </c>
      <c r="J23" s="36">
        <v>7</v>
      </c>
      <c r="K23" s="36">
        <v>8</v>
      </c>
      <c r="L23" s="36">
        <v>9.65</v>
      </c>
      <c r="M23" s="36">
        <v>8.4695652173913043</v>
      </c>
      <c r="N23" s="21">
        <v>26</v>
      </c>
      <c r="O23" s="65">
        <f t="shared" si="0"/>
        <v>3.7037037037037035E-2</v>
      </c>
      <c r="P23" s="20" t="s">
        <v>50</v>
      </c>
      <c r="Q23" s="15"/>
    </row>
    <row r="24" spans="1:18" ht="14" x14ac:dyDescent="0.3">
      <c r="A24" s="14"/>
      <c r="B24" s="23" t="s">
        <v>51</v>
      </c>
      <c r="C24" s="22" t="s">
        <v>6</v>
      </c>
      <c r="D24" s="20">
        <v>2024</v>
      </c>
      <c r="E24" s="36">
        <v>7</v>
      </c>
      <c r="F24" s="36">
        <v>8</v>
      </c>
      <c r="G24" s="36">
        <v>9.65</v>
      </c>
      <c r="H24" s="36">
        <v>8.7130434782608699</v>
      </c>
      <c r="I24" s="20">
        <v>27</v>
      </c>
      <c r="J24" s="36">
        <v>7</v>
      </c>
      <c r="K24" s="36">
        <v>8</v>
      </c>
      <c r="L24" s="36">
        <v>9.65</v>
      </c>
      <c r="M24" s="36">
        <v>8.7130434782608699</v>
      </c>
      <c r="N24" s="21">
        <v>27</v>
      </c>
      <c r="O24" s="65">
        <f t="shared" si="0"/>
        <v>0</v>
      </c>
      <c r="P24" s="20" t="s">
        <v>50</v>
      </c>
      <c r="Q24" s="15"/>
    </row>
    <row r="25" spans="1:18" ht="14" x14ac:dyDescent="0.3">
      <c r="A25" s="14"/>
      <c r="B25" s="23" t="s">
        <v>51</v>
      </c>
      <c r="C25" s="22" t="s">
        <v>7</v>
      </c>
      <c r="D25" s="20">
        <v>2024</v>
      </c>
      <c r="E25" s="36">
        <v>7</v>
      </c>
      <c r="F25" s="36">
        <v>8</v>
      </c>
      <c r="G25" s="36">
        <v>8</v>
      </c>
      <c r="H25" s="36">
        <v>7.5652173913043477</v>
      </c>
      <c r="I25" s="20">
        <v>27</v>
      </c>
      <c r="J25" s="36">
        <v>7</v>
      </c>
      <c r="K25" s="36">
        <v>8</v>
      </c>
      <c r="L25" s="36">
        <v>8</v>
      </c>
      <c r="M25" s="36">
        <v>8.2857142857142865</v>
      </c>
      <c r="N25" s="21">
        <v>25</v>
      </c>
      <c r="O25" s="65">
        <f t="shared" si="0"/>
        <v>7.407407407407407E-2</v>
      </c>
      <c r="P25" s="20" t="s">
        <v>50</v>
      </c>
      <c r="Q25" s="15"/>
    </row>
    <row r="26" spans="1:18" ht="14" x14ac:dyDescent="0.3">
      <c r="A26" s="14"/>
      <c r="B26" s="23" t="s">
        <v>51</v>
      </c>
      <c r="C26" s="22" t="s">
        <v>8</v>
      </c>
      <c r="D26" s="20">
        <v>2024</v>
      </c>
      <c r="E26" s="36">
        <v>7</v>
      </c>
      <c r="F26" s="36">
        <v>8</v>
      </c>
      <c r="G26" s="36">
        <v>9</v>
      </c>
      <c r="H26" s="36">
        <v>5.8148148148148149</v>
      </c>
      <c r="I26" s="20">
        <v>27</v>
      </c>
      <c r="J26" s="36">
        <v>7</v>
      </c>
      <c r="K26" s="36">
        <v>10</v>
      </c>
      <c r="L26" s="36">
        <v>15</v>
      </c>
      <c r="M26" s="36">
        <v>12.076923076923077</v>
      </c>
      <c r="N26" s="21">
        <v>13</v>
      </c>
      <c r="O26" s="65">
        <f t="shared" si="0"/>
        <v>0.51851851851851849</v>
      </c>
      <c r="P26" s="20" t="s">
        <v>50</v>
      </c>
      <c r="Q26" s="15"/>
    </row>
    <row r="27" spans="1:18" ht="14" x14ac:dyDescent="0.3">
      <c r="A27" s="14"/>
      <c r="B27" s="23" t="s">
        <v>10</v>
      </c>
      <c r="C27" s="22" t="s">
        <v>0</v>
      </c>
      <c r="D27" s="20">
        <v>2024</v>
      </c>
      <c r="E27" s="36">
        <v>8.5</v>
      </c>
      <c r="F27" s="36">
        <v>9.8000000000000007</v>
      </c>
      <c r="G27" s="36">
        <v>11</v>
      </c>
      <c r="H27" s="36">
        <v>10.24</v>
      </c>
      <c r="I27" s="20">
        <v>6</v>
      </c>
      <c r="J27" s="36">
        <v>8.5</v>
      </c>
      <c r="K27" s="36">
        <v>9.8000000000000007</v>
      </c>
      <c r="L27" s="36">
        <v>11</v>
      </c>
      <c r="M27" s="36">
        <v>10.24</v>
      </c>
      <c r="N27" s="21">
        <v>6</v>
      </c>
      <c r="O27" s="65">
        <f t="shared" si="0"/>
        <v>0</v>
      </c>
      <c r="P27" s="20" t="s">
        <v>50</v>
      </c>
      <c r="Q27" s="15"/>
    </row>
    <row r="28" spans="1:18" ht="14" x14ac:dyDescent="0.3">
      <c r="A28" s="14"/>
      <c r="B28" s="23" t="s">
        <v>10</v>
      </c>
      <c r="C28" s="22" t="s">
        <v>1</v>
      </c>
      <c r="D28" s="20">
        <v>2024</v>
      </c>
      <c r="E28" s="36">
        <v>7.9</v>
      </c>
      <c r="F28" s="36">
        <v>10</v>
      </c>
      <c r="G28" s="36">
        <v>11.5</v>
      </c>
      <c r="H28" s="36">
        <v>9.8666666666666671</v>
      </c>
      <c r="I28" s="20">
        <v>6</v>
      </c>
      <c r="J28" s="36">
        <v>10</v>
      </c>
      <c r="K28" s="36">
        <v>10</v>
      </c>
      <c r="L28" s="36">
        <v>12</v>
      </c>
      <c r="M28" s="36">
        <v>11.84</v>
      </c>
      <c r="N28" s="21">
        <v>5</v>
      </c>
      <c r="O28" s="65">
        <f t="shared" si="0"/>
        <v>0.16666666666666666</v>
      </c>
      <c r="P28" s="20" t="s">
        <v>50</v>
      </c>
      <c r="Q28" s="15"/>
    </row>
    <row r="29" spans="1:18" ht="14" x14ac:dyDescent="0.3">
      <c r="A29" s="14"/>
      <c r="B29" s="23" t="s">
        <v>10</v>
      </c>
      <c r="C29" s="22" t="s">
        <v>2</v>
      </c>
      <c r="D29" s="20">
        <v>2024</v>
      </c>
      <c r="E29" s="36">
        <v>8.6999999999999993</v>
      </c>
      <c r="F29" s="36">
        <v>9.4</v>
      </c>
      <c r="G29" s="36">
        <v>10</v>
      </c>
      <c r="H29" s="36">
        <v>9.6</v>
      </c>
      <c r="I29" s="20">
        <v>6</v>
      </c>
      <c r="J29" s="36">
        <v>8.6999999999999993</v>
      </c>
      <c r="K29" s="36">
        <v>9.4</v>
      </c>
      <c r="L29" s="36">
        <v>10</v>
      </c>
      <c r="M29" s="36">
        <v>9.6</v>
      </c>
      <c r="N29" s="21">
        <v>6</v>
      </c>
      <c r="O29" s="65">
        <f t="shared" si="0"/>
        <v>0</v>
      </c>
      <c r="P29" s="20" t="s">
        <v>50</v>
      </c>
      <c r="Q29" s="15"/>
    </row>
    <row r="30" spans="1:18" ht="14" x14ac:dyDescent="0.3">
      <c r="A30" s="14"/>
      <c r="B30" s="23" t="s">
        <v>10</v>
      </c>
      <c r="C30" s="19" t="s">
        <v>3</v>
      </c>
      <c r="D30" s="20">
        <v>2024</v>
      </c>
      <c r="E30" s="36">
        <v>8</v>
      </c>
      <c r="F30" s="36">
        <v>9.1999999999999993</v>
      </c>
      <c r="G30" s="36">
        <v>10</v>
      </c>
      <c r="H30" s="36">
        <v>9.4</v>
      </c>
      <c r="I30" s="20">
        <v>6</v>
      </c>
      <c r="J30" s="36">
        <v>8</v>
      </c>
      <c r="K30" s="36">
        <v>9.1999999999999993</v>
      </c>
      <c r="L30" s="36">
        <v>10</v>
      </c>
      <c r="M30" s="36">
        <v>9.4</v>
      </c>
      <c r="N30" s="21">
        <v>6</v>
      </c>
      <c r="O30" s="65">
        <f t="shared" si="0"/>
        <v>0</v>
      </c>
      <c r="P30" s="20" t="s">
        <v>50</v>
      </c>
      <c r="Q30" s="15"/>
    </row>
    <row r="31" spans="1:18" ht="14" x14ac:dyDescent="0.3">
      <c r="A31" s="14"/>
      <c r="B31" s="23" t="s">
        <v>10</v>
      </c>
      <c r="C31" s="22" t="s">
        <v>4</v>
      </c>
      <c r="D31" s="20">
        <v>2024</v>
      </c>
      <c r="E31" s="36">
        <v>7.4</v>
      </c>
      <c r="F31" s="36">
        <v>9</v>
      </c>
      <c r="G31" s="36">
        <v>10</v>
      </c>
      <c r="H31" s="36">
        <v>8.6</v>
      </c>
      <c r="I31" s="20">
        <v>6</v>
      </c>
      <c r="J31" s="36">
        <v>8</v>
      </c>
      <c r="K31" s="36">
        <v>10</v>
      </c>
      <c r="L31" s="36">
        <v>10</v>
      </c>
      <c r="M31" s="36">
        <v>9.64</v>
      </c>
      <c r="N31" s="21">
        <v>5</v>
      </c>
      <c r="O31" s="65">
        <f t="shared" si="0"/>
        <v>0.16666666666666666</v>
      </c>
      <c r="P31" s="20" t="s">
        <v>50</v>
      </c>
      <c r="Q31" s="15"/>
    </row>
    <row r="32" spans="1:18" ht="14" x14ac:dyDescent="0.3">
      <c r="A32" s="14"/>
      <c r="B32" s="23" t="s">
        <v>10</v>
      </c>
      <c r="C32" s="22" t="s">
        <v>5</v>
      </c>
      <c r="D32" s="20">
        <v>2024</v>
      </c>
      <c r="E32" s="36">
        <v>8.5</v>
      </c>
      <c r="F32" s="36">
        <v>10</v>
      </c>
      <c r="G32" s="36">
        <v>12.25</v>
      </c>
      <c r="H32" s="36">
        <v>9.5</v>
      </c>
      <c r="I32" s="20">
        <v>6</v>
      </c>
      <c r="J32" s="36">
        <v>10</v>
      </c>
      <c r="K32" s="36">
        <v>10</v>
      </c>
      <c r="L32" s="36">
        <v>13</v>
      </c>
      <c r="M32" s="36">
        <v>11</v>
      </c>
      <c r="N32" s="21">
        <v>5</v>
      </c>
      <c r="O32" s="65">
        <f t="shared" si="0"/>
        <v>0.16666666666666666</v>
      </c>
      <c r="P32" s="20" t="s">
        <v>50</v>
      </c>
      <c r="Q32" s="15"/>
    </row>
    <row r="33" spans="1:17" ht="14" x14ac:dyDescent="0.3">
      <c r="A33" s="14"/>
      <c r="B33" s="23" t="s">
        <v>10</v>
      </c>
      <c r="C33" s="22" t="s">
        <v>6</v>
      </c>
      <c r="D33" s="20">
        <v>2024</v>
      </c>
      <c r="E33" s="36">
        <v>8</v>
      </c>
      <c r="F33" s="36">
        <v>9.6999999999999993</v>
      </c>
      <c r="G33" s="36">
        <v>10</v>
      </c>
      <c r="H33" s="36">
        <v>9.64</v>
      </c>
      <c r="I33" s="20">
        <v>6</v>
      </c>
      <c r="J33" s="36">
        <v>8</v>
      </c>
      <c r="K33" s="36">
        <v>9.6999999999999993</v>
      </c>
      <c r="L33" s="36">
        <v>10</v>
      </c>
      <c r="M33" s="36">
        <v>9.64</v>
      </c>
      <c r="N33" s="21">
        <v>6</v>
      </c>
      <c r="O33" s="65">
        <f t="shared" si="0"/>
        <v>0</v>
      </c>
      <c r="P33" s="20" t="s">
        <v>50</v>
      </c>
      <c r="Q33" s="15"/>
    </row>
    <row r="34" spans="1:17" ht="14" x14ac:dyDescent="0.3">
      <c r="A34" s="14"/>
      <c r="B34" s="23" t="s">
        <v>10</v>
      </c>
      <c r="C34" s="22" t="s">
        <v>7</v>
      </c>
      <c r="D34" s="20">
        <v>2024</v>
      </c>
      <c r="E34" s="36">
        <v>8.25</v>
      </c>
      <c r="F34" s="36">
        <v>9.5</v>
      </c>
      <c r="G34" s="36">
        <v>10</v>
      </c>
      <c r="H34" s="36">
        <v>9.5333333333333332</v>
      </c>
      <c r="I34" s="20">
        <v>6</v>
      </c>
      <c r="J34" s="36">
        <v>8.25</v>
      </c>
      <c r="K34" s="36">
        <v>9.5</v>
      </c>
      <c r="L34" s="36">
        <v>10</v>
      </c>
      <c r="M34" s="36">
        <v>9.5333333333333332</v>
      </c>
      <c r="N34" s="21">
        <v>6</v>
      </c>
      <c r="O34" s="65">
        <f t="shared" si="0"/>
        <v>0</v>
      </c>
      <c r="P34" s="20" t="s">
        <v>50</v>
      </c>
      <c r="Q34" s="15"/>
    </row>
    <row r="35" spans="1:17" ht="14" x14ac:dyDescent="0.3">
      <c r="A35" s="14"/>
      <c r="B35" s="23" t="s">
        <v>10</v>
      </c>
      <c r="C35" s="22" t="s">
        <v>8</v>
      </c>
      <c r="D35" s="20">
        <v>2024</v>
      </c>
      <c r="E35" s="36">
        <v>9.6</v>
      </c>
      <c r="F35" s="36">
        <v>10</v>
      </c>
      <c r="G35" s="36">
        <v>13</v>
      </c>
      <c r="H35" s="36">
        <v>11.040000000000001</v>
      </c>
      <c r="I35" s="20">
        <v>6</v>
      </c>
      <c r="J35" s="36">
        <v>9.6</v>
      </c>
      <c r="K35" s="36">
        <v>10</v>
      </c>
      <c r="L35" s="36">
        <v>13</v>
      </c>
      <c r="M35" s="36">
        <v>11.040000000000001</v>
      </c>
      <c r="N35" s="21">
        <v>6</v>
      </c>
      <c r="O35" s="65">
        <f t="shared" si="0"/>
        <v>0</v>
      </c>
      <c r="P35" s="20" t="s">
        <v>50</v>
      </c>
      <c r="Q35" s="15"/>
    </row>
    <row r="36" spans="1:17" ht="14" x14ac:dyDescent="0.3">
      <c r="A36" s="14"/>
      <c r="B36" s="23" t="s">
        <v>12</v>
      </c>
      <c r="C36" s="22" t="s">
        <v>0</v>
      </c>
      <c r="D36" s="20">
        <v>2024</v>
      </c>
      <c r="E36" s="36">
        <v>7.4</v>
      </c>
      <c r="F36" s="36">
        <v>8.4</v>
      </c>
      <c r="G36" s="36">
        <v>12</v>
      </c>
      <c r="H36" s="36">
        <v>9.8000000000000007</v>
      </c>
      <c r="I36" s="20">
        <v>5</v>
      </c>
      <c r="J36" s="36">
        <v>7.4</v>
      </c>
      <c r="K36" s="36">
        <v>8.4</v>
      </c>
      <c r="L36" s="36">
        <v>12</v>
      </c>
      <c r="M36" s="36">
        <v>9.8000000000000007</v>
      </c>
      <c r="N36" s="21">
        <v>5</v>
      </c>
      <c r="O36" s="65">
        <f t="shared" si="0"/>
        <v>0</v>
      </c>
      <c r="P36" s="20" t="s">
        <v>50</v>
      </c>
      <c r="Q36" s="15"/>
    </row>
    <row r="37" spans="1:17" ht="14" x14ac:dyDescent="0.3">
      <c r="A37" s="14"/>
      <c r="B37" s="23" t="s">
        <v>12</v>
      </c>
      <c r="C37" s="22" t="s">
        <v>1</v>
      </c>
      <c r="D37" s="20">
        <v>2024</v>
      </c>
      <c r="E37" s="36">
        <v>6</v>
      </c>
      <c r="F37" s="36">
        <v>8</v>
      </c>
      <c r="G37" s="36">
        <v>28.5</v>
      </c>
      <c r="H37" s="36">
        <v>15.6</v>
      </c>
      <c r="I37" s="20">
        <v>5</v>
      </c>
      <c r="J37" s="36">
        <v>6</v>
      </c>
      <c r="K37" s="36">
        <v>8</v>
      </c>
      <c r="L37" s="36">
        <v>28.5</v>
      </c>
      <c r="M37" s="36">
        <v>15.6</v>
      </c>
      <c r="N37" s="21">
        <v>5</v>
      </c>
      <c r="O37" s="65">
        <f t="shared" si="0"/>
        <v>0</v>
      </c>
      <c r="P37" s="20" t="s">
        <v>50</v>
      </c>
      <c r="Q37" s="15"/>
    </row>
    <row r="38" spans="1:17" ht="14" x14ac:dyDescent="0.3">
      <c r="A38" s="14"/>
      <c r="B38" s="23" t="s">
        <v>12</v>
      </c>
      <c r="C38" s="22" t="s">
        <v>2</v>
      </c>
      <c r="D38" s="20">
        <v>2024</v>
      </c>
      <c r="E38" s="36">
        <v>6</v>
      </c>
      <c r="F38" s="36">
        <v>8</v>
      </c>
      <c r="G38" s="36">
        <v>9.5</v>
      </c>
      <c r="H38" s="36">
        <v>7</v>
      </c>
      <c r="I38" s="20">
        <v>5</v>
      </c>
      <c r="J38" s="36">
        <v>6</v>
      </c>
      <c r="K38" s="36">
        <v>8</v>
      </c>
      <c r="L38" s="36">
        <v>9.5</v>
      </c>
      <c r="M38" s="36">
        <v>7</v>
      </c>
      <c r="N38" s="21">
        <v>5</v>
      </c>
      <c r="O38" s="65">
        <f t="shared" si="0"/>
        <v>0</v>
      </c>
      <c r="P38" s="20" t="s">
        <v>50</v>
      </c>
      <c r="Q38" s="15"/>
    </row>
    <row r="39" spans="1:17" ht="14" x14ac:dyDescent="0.3">
      <c r="A39" s="14"/>
      <c r="B39" s="23" t="s">
        <v>12</v>
      </c>
      <c r="C39" s="19" t="s">
        <v>3</v>
      </c>
      <c r="D39" s="20">
        <v>2024</v>
      </c>
      <c r="E39" s="36">
        <v>6.2</v>
      </c>
      <c r="F39" s="36">
        <v>7.8</v>
      </c>
      <c r="G39" s="36">
        <v>9.3000000000000007</v>
      </c>
      <c r="H39" s="36">
        <v>7.2</v>
      </c>
      <c r="I39" s="20">
        <v>5</v>
      </c>
      <c r="J39" s="36">
        <v>6.2</v>
      </c>
      <c r="K39" s="36">
        <v>7.8</v>
      </c>
      <c r="L39" s="36">
        <v>9.3000000000000007</v>
      </c>
      <c r="M39" s="36">
        <v>7.2</v>
      </c>
      <c r="N39" s="21">
        <v>5</v>
      </c>
      <c r="O39" s="65">
        <f t="shared" si="0"/>
        <v>0</v>
      </c>
      <c r="P39" s="20" t="s">
        <v>50</v>
      </c>
      <c r="Q39" s="15"/>
    </row>
    <row r="40" spans="1:17" ht="14" x14ac:dyDescent="0.3">
      <c r="A40" s="14"/>
      <c r="B40" s="23" t="s">
        <v>12</v>
      </c>
      <c r="C40" s="22" t="s">
        <v>4</v>
      </c>
      <c r="D40" s="20">
        <v>2024</v>
      </c>
      <c r="E40" s="36">
        <v>7.2</v>
      </c>
      <c r="F40" s="36">
        <v>7.8</v>
      </c>
      <c r="G40" s="36">
        <v>9.3000000000000007</v>
      </c>
      <c r="H40" s="36">
        <v>8.1999999999999993</v>
      </c>
      <c r="I40" s="20">
        <v>5</v>
      </c>
      <c r="J40" s="36">
        <v>7.2</v>
      </c>
      <c r="K40" s="36">
        <v>7.8</v>
      </c>
      <c r="L40" s="36">
        <v>9.3000000000000007</v>
      </c>
      <c r="M40" s="36">
        <v>8.1999999999999993</v>
      </c>
      <c r="N40" s="21">
        <v>5</v>
      </c>
      <c r="O40" s="65">
        <f t="shared" si="0"/>
        <v>0</v>
      </c>
      <c r="P40" s="20" t="s">
        <v>50</v>
      </c>
      <c r="Q40" s="15"/>
    </row>
    <row r="41" spans="1:17" ht="14" x14ac:dyDescent="0.3">
      <c r="A41" s="14"/>
      <c r="B41" s="23" t="s">
        <v>12</v>
      </c>
      <c r="C41" s="22" t="s">
        <v>5</v>
      </c>
      <c r="D41" s="20">
        <v>2024</v>
      </c>
      <c r="E41" s="36">
        <v>8.5</v>
      </c>
      <c r="F41" s="36">
        <v>9</v>
      </c>
      <c r="G41" s="36">
        <v>10.5</v>
      </c>
      <c r="H41" s="36">
        <v>9.6666666666666661</v>
      </c>
      <c r="I41" s="20">
        <v>5</v>
      </c>
      <c r="J41" s="36">
        <v>8.5</v>
      </c>
      <c r="K41" s="36">
        <v>9</v>
      </c>
      <c r="L41" s="36">
        <v>10.5</v>
      </c>
      <c r="M41" s="36">
        <v>9.6666666666666661</v>
      </c>
      <c r="N41" s="21">
        <v>5</v>
      </c>
      <c r="O41" s="65">
        <f t="shared" si="0"/>
        <v>0</v>
      </c>
      <c r="P41" s="20" t="s">
        <v>50</v>
      </c>
      <c r="Q41" s="15"/>
    </row>
    <row r="42" spans="1:17" ht="14" x14ac:dyDescent="0.3">
      <c r="A42" s="14"/>
      <c r="B42" s="23" t="s">
        <v>12</v>
      </c>
      <c r="C42" s="22" t="s">
        <v>6</v>
      </c>
      <c r="D42" s="20">
        <v>2024</v>
      </c>
      <c r="E42" s="36">
        <v>8.5</v>
      </c>
      <c r="F42" s="36">
        <v>9</v>
      </c>
      <c r="G42" s="36">
        <v>9.5</v>
      </c>
      <c r="H42" s="36">
        <v>9</v>
      </c>
      <c r="I42" s="20">
        <v>5</v>
      </c>
      <c r="J42" s="36">
        <v>8.5</v>
      </c>
      <c r="K42" s="36">
        <v>9</v>
      </c>
      <c r="L42" s="36">
        <v>9.5</v>
      </c>
      <c r="M42" s="36">
        <v>9</v>
      </c>
      <c r="N42" s="21">
        <v>5</v>
      </c>
      <c r="O42" s="65">
        <f t="shared" si="0"/>
        <v>0</v>
      </c>
      <c r="P42" s="20" t="s">
        <v>50</v>
      </c>
      <c r="Q42" s="15"/>
    </row>
    <row r="43" spans="1:17" ht="14" x14ac:dyDescent="0.3">
      <c r="A43" s="14"/>
      <c r="B43" s="23" t="s">
        <v>12</v>
      </c>
      <c r="C43" s="22" t="s">
        <v>7</v>
      </c>
      <c r="D43" s="20">
        <v>2024</v>
      </c>
      <c r="E43" s="36">
        <v>7.6</v>
      </c>
      <c r="F43" s="36">
        <v>8</v>
      </c>
      <c r="G43" s="36">
        <v>8.5</v>
      </c>
      <c r="H43" s="36">
        <v>8.3333333333333339</v>
      </c>
      <c r="I43" s="20">
        <v>5</v>
      </c>
      <c r="J43" s="36">
        <v>7.6</v>
      </c>
      <c r="K43" s="36">
        <v>8</v>
      </c>
      <c r="L43" s="36">
        <v>8.5</v>
      </c>
      <c r="M43" s="36">
        <v>8.3333333333333339</v>
      </c>
      <c r="N43" s="21">
        <v>5</v>
      </c>
      <c r="O43" s="65">
        <f t="shared" si="0"/>
        <v>0</v>
      </c>
      <c r="P43" s="20" t="s">
        <v>50</v>
      </c>
      <c r="Q43" s="15"/>
    </row>
    <row r="44" spans="1:17" ht="14" x14ac:dyDescent="0.3">
      <c r="A44" s="14"/>
      <c r="B44" s="23" t="s">
        <v>12</v>
      </c>
      <c r="C44" s="22" t="s">
        <v>8</v>
      </c>
      <c r="D44" s="20">
        <v>2024</v>
      </c>
      <c r="E44" s="36">
        <v>7.5</v>
      </c>
      <c r="F44" s="36">
        <v>8</v>
      </c>
      <c r="G44" s="36">
        <v>8.5</v>
      </c>
      <c r="H44" s="36">
        <v>8</v>
      </c>
      <c r="I44" s="20">
        <v>5</v>
      </c>
      <c r="J44" s="36">
        <v>7.5</v>
      </c>
      <c r="K44" s="36">
        <v>8</v>
      </c>
      <c r="L44" s="36">
        <v>8.5</v>
      </c>
      <c r="M44" s="36">
        <v>8</v>
      </c>
      <c r="N44" s="21">
        <v>5</v>
      </c>
      <c r="O44" s="65">
        <f t="shared" si="0"/>
        <v>0</v>
      </c>
      <c r="P44" s="20" t="s">
        <v>50</v>
      </c>
      <c r="Q44" s="15"/>
    </row>
    <row r="45" spans="1:17" ht="14" x14ac:dyDescent="0.3">
      <c r="A45" s="14"/>
      <c r="B45" s="23" t="s">
        <v>30</v>
      </c>
      <c r="C45" s="22" t="s">
        <v>0</v>
      </c>
      <c r="D45" s="20">
        <v>2024</v>
      </c>
      <c r="E45" s="36">
        <v>6.75</v>
      </c>
      <c r="F45" s="36">
        <v>7.5</v>
      </c>
      <c r="G45" s="36">
        <v>8.5</v>
      </c>
      <c r="H45" s="36">
        <v>7.75</v>
      </c>
      <c r="I45" s="20">
        <v>5</v>
      </c>
      <c r="J45" s="36">
        <v>6.75</v>
      </c>
      <c r="K45" s="36">
        <v>7.5</v>
      </c>
      <c r="L45" s="36">
        <v>8.5</v>
      </c>
      <c r="M45" s="36">
        <v>7.75</v>
      </c>
      <c r="N45" s="21">
        <v>5</v>
      </c>
      <c r="O45" s="65">
        <f t="shared" si="0"/>
        <v>0</v>
      </c>
      <c r="P45" s="20" t="s">
        <v>50</v>
      </c>
      <c r="Q45" s="15"/>
    </row>
    <row r="46" spans="1:17" ht="14" x14ac:dyDescent="0.3">
      <c r="A46" s="14"/>
      <c r="B46" s="23" t="s">
        <v>30</v>
      </c>
      <c r="C46" s="22" t="s">
        <v>1</v>
      </c>
      <c r="D46" s="20">
        <v>2024</v>
      </c>
      <c r="E46" s="36">
        <v>7.2</v>
      </c>
      <c r="F46" s="36">
        <v>7.7</v>
      </c>
      <c r="G46" s="36">
        <v>8.1999999999999993</v>
      </c>
      <c r="H46" s="36">
        <v>7.6</v>
      </c>
      <c r="I46" s="20">
        <v>5</v>
      </c>
      <c r="J46" s="36">
        <v>7.2</v>
      </c>
      <c r="K46" s="36">
        <v>7.7</v>
      </c>
      <c r="L46" s="36">
        <v>8.1999999999999993</v>
      </c>
      <c r="M46" s="36">
        <v>7.6</v>
      </c>
      <c r="N46" s="21">
        <v>5</v>
      </c>
      <c r="O46" s="65">
        <f t="shared" si="0"/>
        <v>0</v>
      </c>
      <c r="P46" s="20" t="s">
        <v>50</v>
      </c>
      <c r="Q46" s="15"/>
    </row>
    <row r="47" spans="1:17" ht="15" customHeight="1" x14ac:dyDescent="0.3">
      <c r="A47" s="14"/>
      <c r="B47" s="23" t="s">
        <v>30</v>
      </c>
      <c r="C47" s="22" t="s">
        <v>2</v>
      </c>
      <c r="D47" s="20">
        <v>2024</v>
      </c>
      <c r="E47" s="36">
        <v>6.4</v>
      </c>
      <c r="F47" s="36">
        <v>6.8</v>
      </c>
      <c r="G47" s="36">
        <v>7.3</v>
      </c>
      <c r="H47" s="36">
        <v>6.9</v>
      </c>
      <c r="I47" s="20">
        <v>5</v>
      </c>
      <c r="J47" s="36">
        <v>6.4</v>
      </c>
      <c r="K47" s="36">
        <v>6.8</v>
      </c>
      <c r="L47" s="36">
        <v>7.3</v>
      </c>
      <c r="M47" s="36">
        <v>6.9</v>
      </c>
      <c r="N47" s="21">
        <v>5</v>
      </c>
      <c r="O47" s="65">
        <f t="shared" si="0"/>
        <v>0</v>
      </c>
      <c r="P47" s="20" t="s">
        <v>50</v>
      </c>
      <c r="Q47" s="15"/>
    </row>
    <row r="48" spans="1:17" ht="15" customHeight="1" x14ac:dyDescent="0.3">
      <c r="A48" s="14"/>
      <c r="B48" s="23" t="s">
        <v>30</v>
      </c>
      <c r="C48" s="19" t="s">
        <v>3</v>
      </c>
      <c r="D48" s="20">
        <v>2024</v>
      </c>
      <c r="E48" s="36">
        <v>6.8</v>
      </c>
      <c r="F48" s="36">
        <v>7.9</v>
      </c>
      <c r="G48" s="36">
        <v>8.4</v>
      </c>
      <c r="H48" s="36">
        <v>7.9</v>
      </c>
      <c r="I48" s="20">
        <v>5</v>
      </c>
      <c r="J48" s="36">
        <v>6.8</v>
      </c>
      <c r="K48" s="36">
        <v>7.9</v>
      </c>
      <c r="L48" s="36">
        <v>8.4</v>
      </c>
      <c r="M48" s="36">
        <v>7.9</v>
      </c>
      <c r="N48" s="21">
        <v>5</v>
      </c>
      <c r="O48" s="65">
        <f t="shared" si="0"/>
        <v>0</v>
      </c>
      <c r="P48" s="20" t="s">
        <v>50</v>
      </c>
      <c r="Q48" s="15"/>
    </row>
    <row r="49" spans="1:17" ht="15" customHeight="1" x14ac:dyDescent="0.3">
      <c r="A49" s="14"/>
      <c r="B49" s="23" t="s">
        <v>30</v>
      </c>
      <c r="C49" s="22" t="s">
        <v>4</v>
      </c>
      <c r="D49" s="20">
        <v>2024</v>
      </c>
      <c r="E49" s="36">
        <v>7.2</v>
      </c>
      <c r="F49" s="36">
        <v>8.3000000000000007</v>
      </c>
      <c r="G49" s="36">
        <v>8.8000000000000007</v>
      </c>
      <c r="H49" s="36">
        <v>8.3000000000000007</v>
      </c>
      <c r="I49" s="20">
        <v>5</v>
      </c>
      <c r="J49" s="36">
        <v>7.2</v>
      </c>
      <c r="K49" s="36">
        <v>8.3000000000000007</v>
      </c>
      <c r="L49" s="36">
        <v>8.8000000000000007</v>
      </c>
      <c r="M49" s="36">
        <v>8.3000000000000007</v>
      </c>
      <c r="N49" s="21">
        <v>5</v>
      </c>
      <c r="O49" s="65">
        <f t="shared" si="0"/>
        <v>0</v>
      </c>
      <c r="P49" s="20" t="s">
        <v>50</v>
      </c>
      <c r="Q49" s="15"/>
    </row>
    <row r="50" spans="1:17" ht="15" customHeight="1" x14ac:dyDescent="0.3">
      <c r="A50" s="14"/>
      <c r="B50" s="23" t="s">
        <v>30</v>
      </c>
      <c r="C50" s="22" t="s">
        <v>5</v>
      </c>
      <c r="D50" s="20">
        <v>2024</v>
      </c>
      <c r="E50" s="36">
        <v>7.1</v>
      </c>
      <c r="F50" s="36">
        <v>7.8</v>
      </c>
      <c r="G50" s="36">
        <v>8.3000000000000007</v>
      </c>
      <c r="H50" s="36">
        <v>7.5</v>
      </c>
      <c r="I50" s="20">
        <v>5</v>
      </c>
      <c r="J50" s="36">
        <v>7.1</v>
      </c>
      <c r="K50" s="36">
        <v>7.8</v>
      </c>
      <c r="L50" s="36">
        <v>8.3000000000000007</v>
      </c>
      <c r="M50" s="36">
        <v>7.5</v>
      </c>
      <c r="N50" s="21">
        <v>5</v>
      </c>
      <c r="O50" s="65">
        <f t="shared" si="0"/>
        <v>0</v>
      </c>
      <c r="P50" s="20" t="s">
        <v>50</v>
      </c>
      <c r="Q50" s="15"/>
    </row>
    <row r="51" spans="1:17" ht="15" customHeight="1" x14ac:dyDescent="0.3">
      <c r="A51" s="14"/>
      <c r="B51" s="23" t="s">
        <v>30</v>
      </c>
      <c r="C51" s="22" t="s">
        <v>6</v>
      </c>
      <c r="D51" s="20">
        <v>2024</v>
      </c>
      <c r="E51" s="36">
        <v>6.7</v>
      </c>
      <c r="F51" s="36">
        <v>7.4</v>
      </c>
      <c r="G51" s="36">
        <v>8.1999999999999993</v>
      </c>
      <c r="H51" s="36">
        <v>7.3</v>
      </c>
      <c r="I51" s="20">
        <v>5</v>
      </c>
      <c r="J51" s="36">
        <v>6.7</v>
      </c>
      <c r="K51" s="36">
        <v>7.4</v>
      </c>
      <c r="L51" s="36">
        <v>8.1999999999999993</v>
      </c>
      <c r="M51" s="36">
        <v>7.3</v>
      </c>
      <c r="N51" s="21">
        <v>5</v>
      </c>
      <c r="O51" s="65">
        <f t="shared" si="0"/>
        <v>0</v>
      </c>
      <c r="P51" s="20" t="s">
        <v>50</v>
      </c>
      <c r="Q51" s="15"/>
    </row>
    <row r="52" spans="1:17" ht="15" customHeight="1" x14ac:dyDescent="0.3">
      <c r="A52" s="14"/>
      <c r="B52" s="23" t="s">
        <v>30</v>
      </c>
      <c r="C52" s="22" t="s">
        <v>7</v>
      </c>
      <c r="D52" s="20">
        <v>2024</v>
      </c>
      <c r="E52" s="36">
        <v>6.9</v>
      </c>
      <c r="F52" s="36">
        <v>7.3</v>
      </c>
      <c r="G52" s="36">
        <v>7.8</v>
      </c>
      <c r="H52" s="36">
        <v>7.5</v>
      </c>
      <c r="I52" s="20">
        <v>5</v>
      </c>
      <c r="J52" s="36">
        <v>6.9</v>
      </c>
      <c r="K52" s="36">
        <v>7.3</v>
      </c>
      <c r="L52" s="36">
        <v>7.8</v>
      </c>
      <c r="M52" s="36">
        <v>7.5</v>
      </c>
      <c r="N52" s="21">
        <v>5</v>
      </c>
      <c r="O52" s="65">
        <f t="shared" si="0"/>
        <v>0</v>
      </c>
      <c r="P52" s="20" t="s">
        <v>50</v>
      </c>
      <c r="Q52" s="15"/>
    </row>
    <row r="53" spans="1:17" ht="15" customHeight="1" x14ac:dyDescent="0.3">
      <c r="A53" s="14"/>
      <c r="B53" s="23" t="s">
        <v>30</v>
      </c>
      <c r="C53" s="22" t="s">
        <v>8</v>
      </c>
      <c r="D53" s="20">
        <v>2024</v>
      </c>
      <c r="E53" s="36">
        <v>7.3</v>
      </c>
      <c r="F53" s="36">
        <v>7.7</v>
      </c>
      <c r="G53" s="36">
        <v>8.1</v>
      </c>
      <c r="H53" s="36">
        <v>7.8</v>
      </c>
      <c r="I53" s="20">
        <v>5</v>
      </c>
      <c r="J53" s="36">
        <v>7.3</v>
      </c>
      <c r="K53" s="36">
        <v>7.7</v>
      </c>
      <c r="L53" s="36">
        <v>8.1</v>
      </c>
      <c r="M53" s="36">
        <v>7.8</v>
      </c>
      <c r="N53" s="21">
        <v>5</v>
      </c>
      <c r="O53" s="65">
        <f t="shared" si="0"/>
        <v>0</v>
      </c>
      <c r="P53" s="20" t="s">
        <v>50</v>
      </c>
      <c r="Q53" s="15"/>
    </row>
    <row r="54" spans="1:17" ht="14" x14ac:dyDescent="0.3">
      <c r="A54" s="14"/>
      <c r="B54" s="23" t="s">
        <v>11</v>
      </c>
      <c r="C54" s="22" t="s">
        <v>0</v>
      </c>
      <c r="D54" s="20">
        <v>2024</v>
      </c>
      <c r="E54" s="36">
        <v>6.4</v>
      </c>
      <c r="F54" s="36">
        <v>7.2</v>
      </c>
      <c r="G54" s="36">
        <v>8.9</v>
      </c>
      <c r="H54" s="36">
        <v>7.4</v>
      </c>
      <c r="I54" s="20">
        <v>6</v>
      </c>
      <c r="J54" s="36">
        <v>7.3250000000000002</v>
      </c>
      <c r="K54" s="36">
        <v>8</v>
      </c>
      <c r="L54" s="36">
        <v>9.25</v>
      </c>
      <c r="M54" s="36">
        <v>8.5749999999999993</v>
      </c>
      <c r="N54" s="21">
        <v>5</v>
      </c>
      <c r="O54" s="65">
        <f t="shared" si="0"/>
        <v>0.16666666666666666</v>
      </c>
      <c r="P54" s="20" t="s">
        <v>50</v>
      </c>
      <c r="Q54" s="15"/>
    </row>
    <row r="55" spans="1:17" ht="14" x14ac:dyDescent="0.3">
      <c r="A55" s="14"/>
      <c r="B55" s="23" t="s">
        <v>11</v>
      </c>
      <c r="C55" s="22" t="s">
        <v>1</v>
      </c>
      <c r="D55" s="20">
        <v>2024</v>
      </c>
      <c r="E55" s="36">
        <v>5.25</v>
      </c>
      <c r="F55" s="36">
        <v>7</v>
      </c>
      <c r="G55" s="36">
        <v>8</v>
      </c>
      <c r="H55" s="36">
        <v>6.833333333333333</v>
      </c>
      <c r="I55" s="20">
        <v>6</v>
      </c>
      <c r="J55" s="36">
        <v>5.25</v>
      </c>
      <c r="K55" s="36">
        <v>7</v>
      </c>
      <c r="L55" s="36">
        <v>8</v>
      </c>
      <c r="M55" s="36">
        <v>6.833333333333333</v>
      </c>
      <c r="N55" s="21">
        <v>6</v>
      </c>
      <c r="O55" s="65">
        <f t="shared" si="0"/>
        <v>0</v>
      </c>
      <c r="P55" s="20" t="s">
        <v>50</v>
      </c>
      <c r="Q55" s="15"/>
    </row>
    <row r="56" spans="1:17" ht="14" x14ac:dyDescent="0.3">
      <c r="A56" s="14"/>
      <c r="B56" s="23" t="s">
        <v>11</v>
      </c>
      <c r="C56" s="22" t="s">
        <v>2</v>
      </c>
      <c r="D56" s="20">
        <v>2024</v>
      </c>
      <c r="E56" s="36">
        <v>7.0250000000000004</v>
      </c>
      <c r="F56" s="36">
        <v>8</v>
      </c>
      <c r="G56" s="36">
        <v>9.5</v>
      </c>
      <c r="H56" s="36">
        <v>8.9500000000000011</v>
      </c>
      <c r="I56" s="20">
        <v>6</v>
      </c>
      <c r="J56" s="36">
        <v>8</v>
      </c>
      <c r="K56" s="36">
        <v>8.4</v>
      </c>
      <c r="L56" s="36">
        <v>10</v>
      </c>
      <c r="M56" s="36">
        <v>10.74</v>
      </c>
      <c r="N56" s="21">
        <v>5</v>
      </c>
      <c r="O56" s="65">
        <f t="shared" si="0"/>
        <v>0.16666666666666666</v>
      </c>
      <c r="P56" s="20" t="s">
        <v>50</v>
      </c>
      <c r="Q56" s="15"/>
    </row>
    <row r="57" spans="1:17" ht="14" x14ac:dyDescent="0.3">
      <c r="A57" s="14"/>
      <c r="B57" s="23" t="s">
        <v>11</v>
      </c>
      <c r="C57" s="22" t="s">
        <v>3</v>
      </c>
      <c r="D57" s="20">
        <v>2024</v>
      </c>
      <c r="E57" s="36">
        <v>6.2750000000000004</v>
      </c>
      <c r="F57" s="36">
        <v>8</v>
      </c>
      <c r="G57" s="36">
        <v>9.5</v>
      </c>
      <c r="H57" s="36">
        <v>8.1166666666666671</v>
      </c>
      <c r="I57" s="20">
        <v>6</v>
      </c>
      <c r="J57" s="36">
        <v>8</v>
      </c>
      <c r="K57" s="36">
        <v>8.6</v>
      </c>
      <c r="L57" s="36">
        <v>10</v>
      </c>
      <c r="M57" s="36">
        <v>9.74</v>
      </c>
      <c r="N57" s="21">
        <v>5</v>
      </c>
      <c r="O57" s="65">
        <f t="shared" si="0"/>
        <v>0.16666666666666666</v>
      </c>
      <c r="P57" s="20" t="s">
        <v>50</v>
      </c>
      <c r="Q57" s="15"/>
    </row>
    <row r="58" spans="1:17" ht="14" x14ac:dyDescent="0.3">
      <c r="A58" s="14"/>
      <c r="B58" s="23" t="s">
        <v>11</v>
      </c>
      <c r="C58" s="22" t="s">
        <v>4</v>
      </c>
      <c r="D58" s="20">
        <v>2024</v>
      </c>
      <c r="E58" s="36">
        <v>8</v>
      </c>
      <c r="F58" s="36">
        <v>8.5</v>
      </c>
      <c r="G58" s="36">
        <v>9.75</v>
      </c>
      <c r="H58" s="36">
        <v>8.1666666666666661</v>
      </c>
      <c r="I58" s="20">
        <v>6</v>
      </c>
      <c r="J58" s="36">
        <v>8</v>
      </c>
      <c r="K58" s="36">
        <v>9</v>
      </c>
      <c r="L58" s="36">
        <v>10</v>
      </c>
      <c r="M58" s="36">
        <v>9.8000000000000007</v>
      </c>
      <c r="N58" s="21">
        <v>5</v>
      </c>
      <c r="O58" s="65">
        <f t="shared" si="0"/>
        <v>0.16666666666666666</v>
      </c>
      <c r="P58" s="20" t="s">
        <v>50</v>
      </c>
      <c r="Q58" s="15"/>
    </row>
    <row r="59" spans="1:17" ht="14" x14ac:dyDescent="0.3">
      <c r="A59" s="14"/>
      <c r="B59" s="23" t="s">
        <v>11</v>
      </c>
      <c r="C59" s="22" t="s">
        <v>5</v>
      </c>
      <c r="D59" s="20">
        <v>2024</v>
      </c>
      <c r="E59" s="36">
        <v>5.2</v>
      </c>
      <c r="F59" s="36">
        <v>6.45</v>
      </c>
      <c r="G59" s="36">
        <v>9.5</v>
      </c>
      <c r="H59" s="36">
        <v>7.4833333333333334</v>
      </c>
      <c r="I59" s="20">
        <v>6</v>
      </c>
      <c r="J59" s="36">
        <v>7.2249999999999996</v>
      </c>
      <c r="K59" s="36" t="s">
        <v>52</v>
      </c>
      <c r="L59" s="36">
        <v>13</v>
      </c>
      <c r="M59" s="36">
        <v>11.225</v>
      </c>
      <c r="N59" s="21">
        <v>4</v>
      </c>
      <c r="O59" s="65">
        <f t="shared" si="0"/>
        <v>0.33333333333333331</v>
      </c>
      <c r="P59" s="20" t="s">
        <v>50</v>
      </c>
      <c r="Q59" s="15"/>
    </row>
    <row r="60" spans="1:17" ht="14" x14ac:dyDescent="0.3">
      <c r="A60" s="14"/>
      <c r="B60" s="23" t="s">
        <v>11</v>
      </c>
      <c r="C60" s="22" t="s">
        <v>6</v>
      </c>
      <c r="D60" s="20">
        <v>2024</v>
      </c>
      <c r="E60" s="36">
        <v>8</v>
      </c>
      <c r="F60" s="36">
        <v>9</v>
      </c>
      <c r="G60" s="36">
        <v>10</v>
      </c>
      <c r="H60" s="36">
        <v>9.1833333333333336</v>
      </c>
      <c r="I60" s="20">
        <v>6</v>
      </c>
      <c r="J60" s="36">
        <v>8</v>
      </c>
      <c r="K60" s="36">
        <v>9</v>
      </c>
      <c r="L60" s="36">
        <v>10</v>
      </c>
      <c r="M60" s="36">
        <v>9.1833333333333336</v>
      </c>
      <c r="N60" s="21">
        <v>6</v>
      </c>
      <c r="O60" s="65">
        <f t="shared" si="0"/>
        <v>0</v>
      </c>
      <c r="P60" s="20" t="s">
        <v>50</v>
      </c>
      <c r="Q60" s="15"/>
    </row>
    <row r="61" spans="1:17" ht="14" x14ac:dyDescent="0.3">
      <c r="A61" s="14"/>
      <c r="B61" s="23" t="s">
        <v>11</v>
      </c>
      <c r="C61" s="22" t="s">
        <v>7</v>
      </c>
      <c r="D61" s="20">
        <v>2024</v>
      </c>
      <c r="E61" s="36">
        <v>2.9</v>
      </c>
      <c r="F61" s="36">
        <v>8</v>
      </c>
      <c r="G61" s="36">
        <v>9.5</v>
      </c>
      <c r="H61" s="36">
        <v>6.2</v>
      </c>
      <c r="I61" s="20">
        <v>6</v>
      </c>
      <c r="J61" s="36">
        <v>2.9</v>
      </c>
      <c r="K61" s="36">
        <v>8</v>
      </c>
      <c r="L61" s="36">
        <v>9.5</v>
      </c>
      <c r="M61" s="36">
        <v>6.2</v>
      </c>
      <c r="N61" s="21">
        <v>6</v>
      </c>
      <c r="O61" s="65">
        <f t="shared" si="0"/>
        <v>0</v>
      </c>
      <c r="P61" s="20" t="s">
        <v>50</v>
      </c>
      <c r="Q61" s="15"/>
    </row>
    <row r="62" spans="1:17" ht="14" x14ac:dyDescent="0.3">
      <c r="A62" s="14"/>
      <c r="B62" s="23" t="s">
        <v>11</v>
      </c>
      <c r="C62" s="22" t="s">
        <v>8</v>
      </c>
      <c r="D62" s="20">
        <v>2024</v>
      </c>
      <c r="E62" s="36">
        <v>6.25</v>
      </c>
      <c r="F62" s="36">
        <v>7</v>
      </c>
      <c r="G62" s="36">
        <v>7.75</v>
      </c>
      <c r="H62" s="36">
        <v>7.166666666666667</v>
      </c>
      <c r="I62" s="20">
        <v>6</v>
      </c>
      <c r="J62" s="36">
        <v>6.25</v>
      </c>
      <c r="K62" s="36">
        <v>7</v>
      </c>
      <c r="L62" s="36">
        <v>7.75</v>
      </c>
      <c r="M62" s="36">
        <v>7.166666666666667</v>
      </c>
      <c r="N62" s="21">
        <v>6</v>
      </c>
      <c r="O62" s="65">
        <f t="shared" si="0"/>
        <v>0</v>
      </c>
      <c r="P62" s="20" t="s">
        <v>50</v>
      </c>
      <c r="Q62" s="15"/>
    </row>
    <row r="63" spans="1:17" ht="15" customHeight="1" x14ac:dyDescent="0.3">
      <c r="A63" s="14"/>
      <c r="B63" s="23" t="s">
        <v>13</v>
      </c>
      <c r="C63" s="22" t="s">
        <v>0</v>
      </c>
      <c r="D63" s="20">
        <v>2024</v>
      </c>
      <c r="E63" s="36">
        <v>5.6</v>
      </c>
      <c r="F63" s="36">
        <v>10.3</v>
      </c>
      <c r="G63" s="36">
        <v>19.600000000000001</v>
      </c>
      <c r="H63" s="36">
        <v>12.2</v>
      </c>
      <c r="I63" s="20">
        <v>5</v>
      </c>
      <c r="J63" s="36">
        <v>5.6</v>
      </c>
      <c r="K63" s="36">
        <v>10.3</v>
      </c>
      <c r="L63" s="36">
        <v>19.600000000000001</v>
      </c>
      <c r="M63" s="36">
        <v>12.2</v>
      </c>
      <c r="N63" s="21">
        <v>5</v>
      </c>
      <c r="O63" s="65">
        <f t="shared" si="0"/>
        <v>0</v>
      </c>
      <c r="P63" s="20" t="s">
        <v>50</v>
      </c>
      <c r="Q63" s="15"/>
    </row>
    <row r="64" spans="1:17" ht="15" customHeight="1" x14ac:dyDescent="0.3">
      <c r="A64" s="14"/>
      <c r="B64" s="23" t="s">
        <v>13</v>
      </c>
      <c r="C64" s="22" t="s">
        <v>1</v>
      </c>
      <c r="D64" s="20">
        <v>2024</v>
      </c>
      <c r="E64" s="36">
        <v>4</v>
      </c>
      <c r="F64" s="36">
        <v>8</v>
      </c>
      <c r="G64" s="36">
        <v>19</v>
      </c>
      <c r="H64" s="36">
        <v>10.7</v>
      </c>
      <c r="I64" s="20">
        <v>5</v>
      </c>
      <c r="J64" s="36">
        <v>4</v>
      </c>
      <c r="K64" s="36">
        <v>8</v>
      </c>
      <c r="L64" s="36">
        <v>19</v>
      </c>
      <c r="M64" s="36">
        <v>10.7</v>
      </c>
      <c r="N64" s="21">
        <v>5</v>
      </c>
      <c r="O64" s="65">
        <f t="shared" si="0"/>
        <v>0</v>
      </c>
      <c r="P64" s="20" t="s">
        <v>50</v>
      </c>
      <c r="Q64" s="15"/>
    </row>
    <row r="65" spans="1:17" ht="15" customHeight="1" x14ac:dyDescent="0.3">
      <c r="A65" s="14"/>
      <c r="B65" s="23" t="s">
        <v>13</v>
      </c>
      <c r="C65" s="22" t="s">
        <v>2</v>
      </c>
      <c r="D65" s="20">
        <v>2024</v>
      </c>
      <c r="E65" s="36">
        <v>4</v>
      </c>
      <c r="F65" s="36">
        <v>8</v>
      </c>
      <c r="G65" s="36">
        <v>19</v>
      </c>
      <c r="H65" s="36">
        <v>10.7</v>
      </c>
      <c r="I65" s="20">
        <v>5</v>
      </c>
      <c r="J65" s="36">
        <v>4</v>
      </c>
      <c r="K65" s="36">
        <v>8</v>
      </c>
      <c r="L65" s="36">
        <v>19</v>
      </c>
      <c r="M65" s="36">
        <v>10.7</v>
      </c>
      <c r="N65" s="21">
        <v>5</v>
      </c>
      <c r="O65" s="65">
        <f t="shared" si="0"/>
        <v>0</v>
      </c>
      <c r="P65" s="20" t="s">
        <v>50</v>
      </c>
      <c r="Q65" s="15"/>
    </row>
    <row r="66" spans="1:17" ht="15" customHeight="1" x14ac:dyDescent="0.3">
      <c r="A66" s="14"/>
      <c r="B66" s="23" t="s">
        <v>13</v>
      </c>
      <c r="C66" s="19" t="s">
        <v>3</v>
      </c>
      <c r="D66" s="20">
        <v>2024</v>
      </c>
      <c r="E66" s="36">
        <v>6.5</v>
      </c>
      <c r="F66" s="36">
        <v>13</v>
      </c>
      <c r="G66" s="36">
        <v>21.5</v>
      </c>
      <c r="H66" s="36">
        <v>14.333333333333334</v>
      </c>
      <c r="I66" s="20">
        <v>5</v>
      </c>
      <c r="J66" s="36">
        <v>6.5</v>
      </c>
      <c r="K66" s="36">
        <v>13</v>
      </c>
      <c r="L66" s="36">
        <v>21.5</v>
      </c>
      <c r="M66" s="36">
        <v>14.333333333333334</v>
      </c>
      <c r="N66" s="21">
        <v>5</v>
      </c>
      <c r="O66" s="65">
        <f t="shared" si="0"/>
        <v>0</v>
      </c>
      <c r="P66" s="20" t="s">
        <v>50</v>
      </c>
      <c r="Q66" s="15"/>
    </row>
    <row r="67" spans="1:17" ht="15" customHeight="1" x14ac:dyDescent="0.3">
      <c r="A67" s="14"/>
      <c r="B67" s="23" t="s">
        <v>13</v>
      </c>
      <c r="C67" s="22" t="s">
        <v>4</v>
      </c>
      <c r="D67" s="20">
        <v>2024</v>
      </c>
      <c r="E67" s="36">
        <v>6</v>
      </c>
      <c r="F67" s="36">
        <v>11</v>
      </c>
      <c r="G67" s="36">
        <v>18</v>
      </c>
      <c r="H67" s="36">
        <v>12.1</v>
      </c>
      <c r="I67" s="20">
        <v>5</v>
      </c>
      <c r="J67" s="36">
        <v>6</v>
      </c>
      <c r="K67" s="36">
        <v>11</v>
      </c>
      <c r="L67" s="36">
        <v>18</v>
      </c>
      <c r="M67" s="36">
        <v>12.1</v>
      </c>
      <c r="N67" s="21">
        <v>5</v>
      </c>
      <c r="O67" s="65">
        <f t="shared" si="0"/>
        <v>0</v>
      </c>
      <c r="P67" s="20" t="s">
        <v>50</v>
      </c>
      <c r="Q67" s="15"/>
    </row>
    <row r="68" spans="1:17" ht="15" customHeight="1" x14ac:dyDescent="0.3">
      <c r="A68" s="14"/>
      <c r="B68" s="23" t="s">
        <v>13</v>
      </c>
      <c r="C68" s="22" t="s">
        <v>5</v>
      </c>
      <c r="D68" s="20">
        <v>2024</v>
      </c>
      <c r="E68" s="36">
        <v>4</v>
      </c>
      <c r="F68" s="36">
        <v>8</v>
      </c>
      <c r="G68" s="36">
        <v>19</v>
      </c>
      <c r="H68" s="36">
        <v>11.6</v>
      </c>
      <c r="I68" s="20">
        <v>5</v>
      </c>
      <c r="J68" s="36">
        <v>4</v>
      </c>
      <c r="K68" s="36">
        <v>8</v>
      </c>
      <c r="L68" s="36">
        <v>19</v>
      </c>
      <c r="M68" s="36">
        <v>11.6</v>
      </c>
      <c r="N68" s="21">
        <v>5</v>
      </c>
      <c r="O68" s="65">
        <f t="shared" si="0"/>
        <v>0</v>
      </c>
      <c r="P68" s="20" t="s">
        <v>50</v>
      </c>
      <c r="Q68" s="15"/>
    </row>
    <row r="69" spans="1:17" ht="15" customHeight="1" x14ac:dyDescent="0.3">
      <c r="A69" s="14"/>
      <c r="B69" s="23" t="s">
        <v>13</v>
      </c>
      <c r="C69" s="22" t="s">
        <v>6</v>
      </c>
      <c r="D69" s="20">
        <v>2024</v>
      </c>
      <c r="E69" s="36">
        <v>5.6</v>
      </c>
      <c r="F69" s="36">
        <v>11.2</v>
      </c>
      <c r="G69" s="36">
        <v>20.6</v>
      </c>
      <c r="H69" s="36">
        <v>12.7</v>
      </c>
      <c r="I69" s="20">
        <v>5</v>
      </c>
      <c r="J69" s="36">
        <v>5.6</v>
      </c>
      <c r="K69" s="36">
        <v>11.2</v>
      </c>
      <c r="L69" s="36">
        <v>20.6</v>
      </c>
      <c r="M69" s="36">
        <v>12.7</v>
      </c>
      <c r="N69" s="21">
        <v>5</v>
      </c>
      <c r="O69" s="65">
        <f t="shared" si="0"/>
        <v>0</v>
      </c>
      <c r="P69" s="20" t="s">
        <v>50</v>
      </c>
      <c r="Q69" s="15"/>
    </row>
    <row r="70" spans="1:17" ht="15" customHeight="1" x14ac:dyDescent="0.3">
      <c r="A70" s="14"/>
      <c r="B70" s="23" t="s">
        <v>13</v>
      </c>
      <c r="C70" s="22" t="s">
        <v>7</v>
      </c>
      <c r="D70" s="20">
        <v>2024</v>
      </c>
      <c r="E70" s="36">
        <v>6.6000000000000005</v>
      </c>
      <c r="F70" s="36">
        <v>10.9</v>
      </c>
      <c r="G70" s="36">
        <v>17.25</v>
      </c>
      <c r="H70" s="36">
        <v>12.2</v>
      </c>
      <c r="I70" s="20">
        <v>5</v>
      </c>
      <c r="J70" s="36">
        <v>6.6000000000000005</v>
      </c>
      <c r="K70" s="36">
        <v>10.9</v>
      </c>
      <c r="L70" s="36">
        <v>17.25</v>
      </c>
      <c r="M70" s="36">
        <v>12.2</v>
      </c>
      <c r="N70" s="21">
        <v>5</v>
      </c>
      <c r="O70" s="65">
        <f t="shared" si="0"/>
        <v>0</v>
      </c>
      <c r="P70" s="20" t="s">
        <v>50</v>
      </c>
      <c r="Q70" s="15"/>
    </row>
    <row r="71" spans="1:17" ht="15" customHeight="1" x14ac:dyDescent="0.3">
      <c r="A71" s="14"/>
      <c r="B71" s="23" t="s">
        <v>13</v>
      </c>
      <c r="C71" s="22" t="s">
        <v>8</v>
      </c>
      <c r="D71" s="20">
        <v>2024</v>
      </c>
      <c r="E71" s="36">
        <v>6.6000000000000005</v>
      </c>
      <c r="F71" s="36">
        <v>10.9</v>
      </c>
      <c r="G71" s="36">
        <v>17.25</v>
      </c>
      <c r="H71" s="36">
        <v>11.9</v>
      </c>
      <c r="I71" s="20">
        <v>5</v>
      </c>
      <c r="J71" s="36">
        <v>6.6000000000000005</v>
      </c>
      <c r="K71" s="36">
        <v>10.9</v>
      </c>
      <c r="L71" s="36">
        <v>17.25</v>
      </c>
      <c r="M71" s="36">
        <v>11.9</v>
      </c>
      <c r="N71" s="21">
        <v>5</v>
      </c>
      <c r="O71" s="65">
        <f t="shared" si="0"/>
        <v>0</v>
      </c>
      <c r="P71" s="20" t="s">
        <v>50</v>
      </c>
      <c r="Q71" s="15"/>
    </row>
    <row r="72" spans="1:17" ht="15" customHeight="1" x14ac:dyDescent="0.3">
      <c r="A72" s="14"/>
      <c r="B72" s="23" t="s">
        <v>29</v>
      </c>
      <c r="C72" s="22" t="s">
        <v>1</v>
      </c>
      <c r="D72" s="20">
        <v>2024</v>
      </c>
      <c r="E72" s="36">
        <v>7.4</v>
      </c>
      <c r="F72" s="36">
        <v>8.9</v>
      </c>
      <c r="G72" s="36">
        <v>10</v>
      </c>
      <c r="H72" s="36">
        <v>8.6</v>
      </c>
      <c r="I72" s="20">
        <v>15</v>
      </c>
      <c r="J72" s="36">
        <v>9.75</v>
      </c>
      <c r="K72" s="36">
        <v>10</v>
      </c>
      <c r="L72" s="36">
        <v>10.25</v>
      </c>
      <c r="M72" s="36">
        <v>10</v>
      </c>
      <c r="N72" s="21">
        <v>14</v>
      </c>
      <c r="O72" s="65">
        <f t="shared" ref="O72:O97" si="1">(I72-N72)/I72</f>
        <v>6.6666666666666666E-2</v>
      </c>
      <c r="P72" s="20" t="s">
        <v>50</v>
      </c>
      <c r="Q72" s="15"/>
    </row>
    <row r="73" spans="1:17" ht="15" customHeight="1" x14ac:dyDescent="0.3">
      <c r="A73" s="14"/>
      <c r="B73" s="23" t="s">
        <v>29</v>
      </c>
      <c r="C73" s="22" t="s">
        <v>2</v>
      </c>
      <c r="D73" s="20">
        <v>2024</v>
      </c>
      <c r="E73" s="36">
        <v>3.4000000000000004</v>
      </c>
      <c r="F73" s="36">
        <v>5.7</v>
      </c>
      <c r="G73" s="36">
        <v>9.25</v>
      </c>
      <c r="H73" s="36">
        <v>6.2166666666666677</v>
      </c>
      <c r="I73" s="20">
        <v>15</v>
      </c>
      <c r="J73" s="36">
        <v>4.5999999999999996</v>
      </c>
      <c r="K73" s="36">
        <v>6.4</v>
      </c>
      <c r="L73" s="36">
        <v>9.5</v>
      </c>
      <c r="M73" s="36">
        <v>6.7818181818181822</v>
      </c>
      <c r="N73" s="21">
        <v>14</v>
      </c>
      <c r="O73" s="65">
        <f t="shared" si="1"/>
        <v>6.6666666666666666E-2</v>
      </c>
      <c r="P73" s="20" t="s">
        <v>50</v>
      </c>
      <c r="Q73" s="15"/>
    </row>
    <row r="74" spans="1:17" ht="15" customHeight="1" x14ac:dyDescent="0.3">
      <c r="A74" s="14"/>
      <c r="B74" s="23" t="s">
        <v>29</v>
      </c>
      <c r="C74" s="19" t="s">
        <v>3</v>
      </c>
      <c r="D74" s="20">
        <v>2024</v>
      </c>
      <c r="E74" s="36">
        <v>4.8</v>
      </c>
      <c r="F74" s="36">
        <v>7</v>
      </c>
      <c r="G74" s="36">
        <v>10</v>
      </c>
      <c r="H74" s="36">
        <v>7.0166666666666666</v>
      </c>
      <c r="I74" s="20">
        <v>15</v>
      </c>
      <c r="J74" s="36">
        <v>4.8</v>
      </c>
      <c r="K74" s="36">
        <v>7</v>
      </c>
      <c r="L74" s="36">
        <v>10</v>
      </c>
      <c r="M74" s="36">
        <v>7.0166666666666666</v>
      </c>
      <c r="N74" s="21">
        <v>15</v>
      </c>
      <c r="O74" s="65">
        <f t="shared" si="1"/>
        <v>0</v>
      </c>
      <c r="P74" s="20" t="s">
        <v>50</v>
      </c>
      <c r="Q74" s="15"/>
    </row>
    <row r="75" spans="1:17" ht="15" customHeight="1" x14ac:dyDescent="0.3">
      <c r="A75" s="14"/>
      <c r="B75" s="23" t="s">
        <v>29</v>
      </c>
      <c r="C75" s="22" t="s">
        <v>4</v>
      </c>
      <c r="D75" s="20">
        <v>2024</v>
      </c>
      <c r="E75" s="36">
        <v>7.25</v>
      </c>
      <c r="F75" s="36">
        <v>9</v>
      </c>
      <c r="G75" s="36">
        <v>10</v>
      </c>
      <c r="H75" s="36">
        <v>8.1833333333333336</v>
      </c>
      <c r="I75" s="20">
        <v>15</v>
      </c>
      <c r="J75" s="36">
        <v>7.25</v>
      </c>
      <c r="K75" s="36">
        <v>9</v>
      </c>
      <c r="L75" s="36">
        <v>10</v>
      </c>
      <c r="M75" s="36">
        <v>8.1833333333333336</v>
      </c>
      <c r="N75" s="21">
        <v>15</v>
      </c>
      <c r="O75" s="65">
        <f t="shared" si="1"/>
        <v>0</v>
      </c>
      <c r="P75" s="20" t="s">
        <v>50</v>
      </c>
      <c r="Q75" s="15"/>
    </row>
    <row r="76" spans="1:17" ht="15" customHeight="1" x14ac:dyDescent="0.3">
      <c r="A76" s="14"/>
      <c r="B76" s="23" t="s">
        <v>29</v>
      </c>
      <c r="C76" s="22" t="s">
        <v>5</v>
      </c>
      <c r="D76" s="20">
        <v>2024</v>
      </c>
      <c r="E76" s="36">
        <v>8</v>
      </c>
      <c r="F76" s="36">
        <v>9.5</v>
      </c>
      <c r="G76" s="36">
        <v>10</v>
      </c>
      <c r="H76" s="36">
        <v>8.85</v>
      </c>
      <c r="I76" s="20">
        <v>15</v>
      </c>
      <c r="J76" s="36">
        <v>8</v>
      </c>
      <c r="K76" s="36">
        <v>9.5</v>
      </c>
      <c r="L76" s="36">
        <v>10</v>
      </c>
      <c r="M76" s="36">
        <v>8.85</v>
      </c>
      <c r="N76" s="21">
        <v>15</v>
      </c>
      <c r="O76" s="65">
        <f t="shared" si="1"/>
        <v>0</v>
      </c>
      <c r="P76" s="20" t="s">
        <v>50</v>
      </c>
      <c r="Q76" s="15"/>
    </row>
    <row r="77" spans="1:17" ht="15" customHeight="1" x14ac:dyDescent="0.3">
      <c r="A77" s="14"/>
      <c r="B77" s="23" t="s">
        <v>29</v>
      </c>
      <c r="C77" s="22" t="s">
        <v>6</v>
      </c>
      <c r="D77" s="20">
        <v>2024</v>
      </c>
      <c r="E77" s="36">
        <v>9.25</v>
      </c>
      <c r="F77" s="36">
        <v>9.6999999999999993</v>
      </c>
      <c r="G77" s="36">
        <v>10</v>
      </c>
      <c r="H77" s="36">
        <v>8.9785714285714295</v>
      </c>
      <c r="I77" s="20">
        <v>15</v>
      </c>
      <c r="J77" s="36">
        <v>10</v>
      </c>
      <c r="K77" s="36">
        <v>10</v>
      </c>
      <c r="L77" s="36">
        <v>10.875</v>
      </c>
      <c r="M77" s="36">
        <v>10.475</v>
      </c>
      <c r="N77" s="21">
        <v>13</v>
      </c>
      <c r="O77" s="65">
        <f t="shared" si="1"/>
        <v>0.13333333333333333</v>
      </c>
      <c r="P77" s="20" t="s">
        <v>50</v>
      </c>
      <c r="Q77" s="15"/>
    </row>
    <row r="78" spans="1:17" ht="15" customHeight="1" x14ac:dyDescent="0.3">
      <c r="A78" s="14"/>
      <c r="B78" s="23" t="s">
        <v>29</v>
      </c>
      <c r="C78" s="22" t="s">
        <v>7</v>
      </c>
      <c r="D78" s="20">
        <v>2024</v>
      </c>
      <c r="E78" s="36">
        <v>9.75</v>
      </c>
      <c r="F78" s="36">
        <v>10</v>
      </c>
      <c r="G78" s="36">
        <v>11</v>
      </c>
      <c r="H78" s="36">
        <v>10.1</v>
      </c>
      <c r="I78" s="20">
        <v>15</v>
      </c>
      <c r="J78" s="36">
        <v>9.75</v>
      </c>
      <c r="K78" s="36">
        <v>10</v>
      </c>
      <c r="L78" s="36">
        <v>11</v>
      </c>
      <c r="M78" s="36">
        <v>10.1</v>
      </c>
      <c r="N78" s="21">
        <v>15</v>
      </c>
      <c r="O78" s="65">
        <f t="shared" si="1"/>
        <v>0</v>
      </c>
      <c r="P78" s="20" t="s">
        <v>50</v>
      </c>
      <c r="Q78" s="15"/>
    </row>
    <row r="79" spans="1:17" ht="15" customHeight="1" x14ac:dyDescent="0.3">
      <c r="A79" s="14"/>
      <c r="B79" s="23" t="s">
        <v>29</v>
      </c>
      <c r="C79" s="22" t="s">
        <v>8</v>
      </c>
      <c r="D79" s="20">
        <v>2024</v>
      </c>
      <c r="E79" s="36">
        <v>8</v>
      </c>
      <c r="F79" s="36">
        <v>10</v>
      </c>
      <c r="G79" s="36">
        <v>10</v>
      </c>
      <c r="H79" s="36">
        <v>9.4461538461538463</v>
      </c>
      <c r="I79" s="20">
        <v>15</v>
      </c>
      <c r="J79" s="36">
        <v>8.5</v>
      </c>
      <c r="K79" s="36">
        <v>10</v>
      </c>
      <c r="L79" s="36">
        <v>12</v>
      </c>
      <c r="M79" s="36">
        <v>11.163636363636364</v>
      </c>
      <c r="N79" s="21">
        <v>12</v>
      </c>
      <c r="O79" s="65">
        <f t="shared" si="1"/>
        <v>0.2</v>
      </c>
      <c r="P79" s="20" t="s">
        <v>50</v>
      </c>
      <c r="Q79" s="15"/>
    </row>
    <row r="80" spans="1:17" ht="15" customHeight="1" x14ac:dyDescent="0.3">
      <c r="A80" s="14"/>
      <c r="B80" s="23" t="s">
        <v>54</v>
      </c>
      <c r="C80" s="22" t="s">
        <v>0</v>
      </c>
      <c r="D80" s="20">
        <v>2024</v>
      </c>
      <c r="E80" s="36">
        <v>5.6</v>
      </c>
      <c r="F80" s="36">
        <v>6.9</v>
      </c>
      <c r="G80" s="36">
        <v>8.3000000000000007</v>
      </c>
      <c r="H80" s="36">
        <v>6.8</v>
      </c>
      <c r="I80" s="20">
        <v>5</v>
      </c>
      <c r="J80" s="36">
        <v>9.25</v>
      </c>
      <c r="K80" s="36" t="s">
        <v>52</v>
      </c>
      <c r="L80" s="36">
        <v>10</v>
      </c>
      <c r="M80" s="36">
        <v>9.5</v>
      </c>
      <c r="N80" s="21">
        <v>4</v>
      </c>
      <c r="O80" s="65">
        <f t="shared" si="1"/>
        <v>0.2</v>
      </c>
      <c r="P80" s="20" t="s">
        <v>50</v>
      </c>
      <c r="Q80" s="15"/>
    </row>
    <row r="81" spans="1:17" ht="15" customHeight="1" x14ac:dyDescent="0.3">
      <c r="A81" s="14"/>
      <c r="B81" s="23" t="s">
        <v>54</v>
      </c>
      <c r="C81" s="22" t="s">
        <v>1</v>
      </c>
      <c r="D81" s="20">
        <v>2024</v>
      </c>
      <c r="E81" s="36">
        <v>2.6</v>
      </c>
      <c r="F81" s="36">
        <v>4.2</v>
      </c>
      <c r="G81" s="36">
        <v>4.5999999999999996</v>
      </c>
      <c r="H81" s="36">
        <v>3.4</v>
      </c>
      <c r="I81" s="20">
        <v>5</v>
      </c>
      <c r="J81" s="36">
        <v>2.6</v>
      </c>
      <c r="K81" s="36">
        <v>4.2</v>
      </c>
      <c r="L81" s="36">
        <v>4.5999999999999996</v>
      </c>
      <c r="M81" s="36">
        <v>3.4</v>
      </c>
      <c r="N81" s="21">
        <v>5</v>
      </c>
      <c r="O81" s="65">
        <f t="shared" si="1"/>
        <v>0</v>
      </c>
      <c r="P81" s="20" t="s">
        <v>50</v>
      </c>
      <c r="Q81" s="15"/>
    </row>
    <row r="82" spans="1:17" ht="15" customHeight="1" x14ac:dyDescent="0.3">
      <c r="A82" s="14"/>
      <c r="B82" s="23" t="s">
        <v>54</v>
      </c>
      <c r="C82" s="22" t="s">
        <v>2</v>
      </c>
      <c r="D82" s="20">
        <v>2024</v>
      </c>
      <c r="E82" s="36">
        <v>3</v>
      </c>
      <c r="F82" s="36">
        <v>5</v>
      </c>
      <c r="G82" s="36">
        <v>6</v>
      </c>
      <c r="H82" s="36">
        <v>4.333333333333333</v>
      </c>
      <c r="I82" s="20">
        <v>5</v>
      </c>
      <c r="J82" s="36">
        <v>3</v>
      </c>
      <c r="K82" s="36">
        <v>5</v>
      </c>
      <c r="L82" s="36">
        <v>6</v>
      </c>
      <c r="M82" s="36">
        <v>4.333333333333333</v>
      </c>
      <c r="N82" s="21">
        <v>5</v>
      </c>
      <c r="O82" s="65">
        <f t="shared" si="1"/>
        <v>0</v>
      </c>
      <c r="P82" s="20" t="s">
        <v>50</v>
      </c>
      <c r="Q82" s="15"/>
    </row>
    <row r="83" spans="1:17" ht="15" customHeight="1" x14ac:dyDescent="0.3">
      <c r="A83" s="14"/>
      <c r="B83" s="23" t="s">
        <v>54</v>
      </c>
      <c r="C83" s="19" t="s">
        <v>3</v>
      </c>
      <c r="D83" s="20">
        <v>2024</v>
      </c>
      <c r="E83" s="36">
        <v>2.6</v>
      </c>
      <c r="F83" s="36">
        <v>4.2</v>
      </c>
      <c r="G83" s="36">
        <v>7.1</v>
      </c>
      <c r="H83" s="36">
        <v>5.0666666666666664</v>
      </c>
      <c r="I83" s="20">
        <v>5</v>
      </c>
      <c r="J83" s="36">
        <v>2.6</v>
      </c>
      <c r="K83" s="36">
        <v>4.2</v>
      </c>
      <c r="L83" s="36">
        <v>7.1</v>
      </c>
      <c r="M83" s="36">
        <v>5.0666666666666664</v>
      </c>
      <c r="N83" s="21">
        <v>5</v>
      </c>
      <c r="O83" s="65">
        <f t="shared" si="1"/>
        <v>0</v>
      </c>
      <c r="P83" s="20" t="s">
        <v>50</v>
      </c>
      <c r="Q83" s="15"/>
    </row>
    <row r="84" spans="1:17" ht="15" customHeight="1" x14ac:dyDescent="0.3">
      <c r="A84" s="14"/>
      <c r="B84" s="23" t="s">
        <v>54</v>
      </c>
      <c r="C84" s="22" t="s">
        <v>4</v>
      </c>
      <c r="D84" s="20">
        <v>2024</v>
      </c>
      <c r="E84" s="36">
        <v>7.1</v>
      </c>
      <c r="F84" s="36">
        <v>8.8000000000000007</v>
      </c>
      <c r="G84" s="36">
        <v>10</v>
      </c>
      <c r="H84" s="36">
        <v>8.0666666666666664</v>
      </c>
      <c r="I84" s="20">
        <v>5</v>
      </c>
      <c r="J84" s="36">
        <v>7.1</v>
      </c>
      <c r="K84" s="36">
        <v>8.8000000000000007</v>
      </c>
      <c r="L84" s="36">
        <v>10</v>
      </c>
      <c r="M84" s="36">
        <v>8.0666666666666664</v>
      </c>
      <c r="N84" s="21">
        <v>5</v>
      </c>
      <c r="O84" s="65">
        <f t="shared" si="1"/>
        <v>0</v>
      </c>
      <c r="P84" s="20" t="s">
        <v>50</v>
      </c>
      <c r="Q84" s="15"/>
    </row>
    <row r="85" spans="1:17" ht="15" customHeight="1" x14ac:dyDescent="0.3">
      <c r="A85" s="14"/>
      <c r="B85" s="23" t="s">
        <v>54</v>
      </c>
      <c r="C85" s="22" t="s">
        <v>5</v>
      </c>
      <c r="D85" s="20">
        <v>2024</v>
      </c>
      <c r="E85" s="36">
        <v>7.3</v>
      </c>
      <c r="F85" s="36">
        <v>8.4</v>
      </c>
      <c r="G85" s="36">
        <v>9.6</v>
      </c>
      <c r="H85" s="36">
        <v>8.0666666666666664</v>
      </c>
      <c r="I85" s="20">
        <v>5</v>
      </c>
      <c r="J85" s="36">
        <v>7.3</v>
      </c>
      <c r="K85" s="36">
        <v>8.4</v>
      </c>
      <c r="L85" s="36">
        <v>9.6</v>
      </c>
      <c r="M85" s="36">
        <v>8.0666666666666664</v>
      </c>
      <c r="N85" s="21">
        <v>5</v>
      </c>
      <c r="O85" s="65">
        <f t="shared" si="1"/>
        <v>0</v>
      </c>
      <c r="P85" s="20" t="s">
        <v>50</v>
      </c>
      <c r="Q85" s="15"/>
    </row>
    <row r="86" spans="1:17" ht="15" customHeight="1" x14ac:dyDescent="0.3">
      <c r="A86" s="14"/>
      <c r="B86" s="23" t="s">
        <v>54</v>
      </c>
      <c r="C86" s="22" t="s">
        <v>6</v>
      </c>
      <c r="D86" s="20">
        <v>2024</v>
      </c>
      <c r="E86" s="36">
        <v>7.4</v>
      </c>
      <c r="F86" s="36">
        <v>8.1</v>
      </c>
      <c r="G86" s="36">
        <v>9.1999999999999993</v>
      </c>
      <c r="H86" s="36">
        <v>8.3000000000000007</v>
      </c>
      <c r="I86" s="20">
        <v>5</v>
      </c>
      <c r="J86" s="36">
        <v>7.4</v>
      </c>
      <c r="K86" s="36">
        <v>8.1</v>
      </c>
      <c r="L86" s="36">
        <v>9.1999999999999993</v>
      </c>
      <c r="M86" s="36">
        <v>8.3000000000000007</v>
      </c>
      <c r="N86" s="21">
        <v>5</v>
      </c>
      <c r="O86" s="65">
        <f t="shared" si="1"/>
        <v>0</v>
      </c>
      <c r="P86" s="20" t="s">
        <v>50</v>
      </c>
      <c r="Q86" s="15"/>
    </row>
    <row r="87" spans="1:17" ht="15" customHeight="1" x14ac:dyDescent="0.3">
      <c r="A87" s="14"/>
      <c r="B87" s="23" t="s">
        <v>54</v>
      </c>
      <c r="C87" s="22" t="s">
        <v>7</v>
      </c>
      <c r="D87" s="20">
        <v>2024</v>
      </c>
      <c r="E87" s="36">
        <v>6.9</v>
      </c>
      <c r="F87" s="36">
        <v>7.4</v>
      </c>
      <c r="G87" s="36">
        <v>8.1999999999999993</v>
      </c>
      <c r="H87" s="36">
        <v>7.6</v>
      </c>
      <c r="I87" s="20">
        <v>5</v>
      </c>
      <c r="J87" s="36">
        <v>6.9</v>
      </c>
      <c r="K87" s="36">
        <v>7.4</v>
      </c>
      <c r="L87" s="36">
        <v>8.1999999999999993</v>
      </c>
      <c r="M87" s="36">
        <v>7.6</v>
      </c>
      <c r="N87" s="21">
        <v>5</v>
      </c>
      <c r="O87" s="65">
        <f t="shared" si="1"/>
        <v>0</v>
      </c>
      <c r="P87" s="20" t="s">
        <v>50</v>
      </c>
      <c r="Q87" s="15"/>
    </row>
    <row r="88" spans="1:17" ht="15" customHeight="1" x14ac:dyDescent="0.3">
      <c r="A88" s="14"/>
      <c r="B88" s="23" t="s">
        <v>54</v>
      </c>
      <c r="C88" s="22" t="s">
        <v>8</v>
      </c>
      <c r="D88" s="20">
        <v>2024</v>
      </c>
      <c r="E88" s="36">
        <v>7.2</v>
      </c>
      <c r="F88" s="36">
        <v>7.6</v>
      </c>
      <c r="G88" s="36">
        <v>9.3000000000000007</v>
      </c>
      <c r="H88" s="36">
        <v>7.9</v>
      </c>
      <c r="I88" s="20">
        <v>5</v>
      </c>
      <c r="J88" s="36">
        <v>7.2</v>
      </c>
      <c r="K88" s="36">
        <v>7.6</v>
      </c>
      <c r="L88" s="36">
        <v>9.3000000000000007</v>
      </c>
      <c r="M88" s="36">
        <v>7.9</v>
      </c>
      <c r="N88" s="21">
        <v>5</v>
      </c>
      <c r="O88" s="65">
        <f t="shared" si="1"/>
        <v>0</v>
      </c>
      <c r="P88" s="20" t="s">
        <v>50</v>
      </c>
      <c r="Q88" s="15"/>
    </row>
    <row r="89" spans="1:17" ht="14" x14ac:dyDescent="0.3">
      <c r="A89" s="14"/>
      <c r="B89" s="23" t="s">
        <v>53</v>
      </c>
      <c r="C89" s="22" t="s">
        <v>0</v>
      </c>
      <c r="D89" s="20">
        <v>2024</v>
      </c>
      <c r="E89" s="36">
        <v>8.5</v>
      </c>
      <c r="F89" s="36">
        <v>9</v>
      </c>
      <c r="G89" s="36">
        <v>9.5</v>
      </c>
      <c r="H89" s="36">
        <v>9</v>
      </c>
      <c r="I89" s="20">
        <v>5</v>
      </c>
      <c r="J89" s="36">
        <v>8.5</v>
      </c>
      <c r="K89" s="36">
        <v>9</v>
      </c>
      <c r="L89" s="36">
        <v>9.5</v>
      </c>
      <c r="M89" s="36">
        <v>9</v>
      </c>
      <c r="N89" s="20">
        <v>5</v>
      </c>
      <c r="O89" s="65">
        <f t="shared" si="1"/>
        <v>0</v>
      </c>
      <c r="P89" s="20" t="s">
        <v>50</v>
      </c>
      <c r="Q89" s="15"/>
    </row>
    <row r="90" spans="1:17" ht="14" x14ac:dyDescent="0.3">
      <c r="A90" s="14"/>
      <c r="B90" s="23" t="s">
        <v>53</v>
      </c>
      <c r="C90" s="22" t="s">
        <v>1</v>
      </c>
      <c r="D90" s="20">
        <v>2024</v>
      </c>
      <c r="E90" s="36">
        <v>8.3000000000000007</v>
      </c>
      <c r="F90" s="36">
        <v>9.1999999999999993</v>
      </c>
      <c r="G90" s="36">
        <v>9.4</v>
      </c>
      <c r="H90" s="36">
        <v>9.1</v>
      </c>
      <c r="I90" s="20">
        <v>5</v>
      </c>
      <c r="J90" s="36">
        <v>8.3000000000000007</v>
      </c>
      <c r="K90" s="36">
        <v>9.1999999999999993</v>
      </c>
      <c r="L90" s="36">
        <v>9.4</v>
      </c>
      <c r="M90" s="36">
        <v>9.1</v>
      </c>
      <c r="N90" s="20">
        <v>5</v>
      </c>
      <c r="O90" s="65">
        <f t="shared" si="1"/>
        <v>0</v>
      </c>
      <c r="P90" s="20" t="s">
        <v>50</v>
      </c>
      <c r="Q90" s="15"/>
    </row>
    <row r="91" spans="1:17" ht="14" x14ac:dyDescent="0.3">
      <c r="A91" s="14"/>
      <c r="B91" s="23" t="s">
        <v>53</v>
      </c>
      <c r="C91" s="22" t="s">
        <v>2</v>
      </c>
      <c r="D91" s="20">
        <v>2024</v>
      </c>
      <c r="E91" s="36">
        <v>8.6</v>
      </c>
      <c r="F91" s="36">
        <v>9.3000000000000007</v>
      </c>
      <c r="G91" s="36">
        <v>9.6999999999999993</v>
      </c>
      <c r="H91" s="36">
        <v>9.4</v>
      </c>
      <c r="I91" s="20">
        <v>5</v>
      </c>
      <c r="J91" s="36">
        <v>8.6</v>
      </c>
      <c r="K91" s="36">
        <v>9.3000000000000007</v>
      </c>
      <c r="L91" s="36">
        <v>9.6999999999999993</v>
      </c>
      <c r="M91" s="36">
        <v>9.4</v>
      </c>
      <c r="N91" s="20">
        <v>5</v>
      </c>
      <c r="O91" s="65">
        <f t="shared" si="1"/>
        <v>0</v>
      </c>
      <c r="P91" s="20" t="s">
        <v>50</v>
      </c>
      <c r="Q91" s="15"/>
    </row>
    <row r="92" spans="1:17" ht="14" x14ac:dyDescent="0.3">
      <c r="A92" s="14"/>
      <c r="B92" s="23" t="s">
        <v>53</v>
      </c>
      <c r="C92" s="19" t="s">
        <v>3</v>
      </c>
      <c r="D92" s="20">
        <v>2024</v>
      </c>
      <c r="E92" s="36">
        <v>7.9</v>
      </c>
      <c r="F92" s="36">
        <v>8.8000000000000007</v>
      </c>
      <c r="G92" s="36">
        <v>9.6</v>
      </c>
      <c r="H92" s="36">
        <v>8.6999999999999993</v>
      </c>
      <c r="I92" s="20">
        <v>5</v>
      </c>
      <c r="J92" s="36">
        <v>7.9</v>
      </c>
      <c r="K92" s="36">
        <v>8.8000000000000007</v>
      </c>
      <c r="L92" s="36">
        <v>9.6</v>
      </c>
      <c r="M92" s="36">
        <v>8.6999999999999993</v>
      </c>
      <c r="N92" s="20">
        <v>5</v>
      </c>
      <c r="O92" s="65">
        <f t="shared" si="1"/>
        <v>0</v>
      </c>
      <c r="P92" s="20" t="s">
        <v>50</v>
      </c>
      <c r="Q92" s="15"/>
    </row>
    <row r="93" spans="1:17" ht="14" x14ac:dyDescent="0.3">
      <c r="A93" s="14"/>
      <c r="B93" s="23" t="s">
        <v>53</v>
      </c>
      <c r="C93" s="22" t="s">
        <v>4</v>
      </c>
      <c r="D93" s="20">
        <v>2024</v>
      </c>
      <c r="E93" s="36">
        <v>8.1</v>
      </c>
      <c r="F93" s="36">
        <v>8.6999999999999993</v>
      </c>
      <c r="G93" s="36">
        <v>9.1999999999999993</v>
      </c>
      <c r="H93" s="36">
        <v>8.8000000000000007</v>
      </c>
      <c r="I93" s="20">
        <v>5</v>
      </c>
      <c r="J93" s="36">
        <v>8.1</v>
      </c>
      <c r="K93" s="36">
        <v>8.6999999999999993</v>
      </c>
      <c r="L93" s="36">
        <v>9.1999999999999993</v>
      </c>
      <c r="M93" s="36">
        <v>8.8000000000000007</v>
      </c>
      <c r="N93" s="20">
        <v>5</v>
      </c>
      <c r="O93" s="65">
        <f t="shared" si="1"/>
        <v>0</v>
      </c>
      <c r="P93" s="20" t="s">
        <v>50</v>
      </c>
      <c r="Q93" s="15"/>
    </row>
    <row r="94" spans="1:17" ht="14" x14ac:dyDescent="0.3">
      <c r="A94" s="14"/>
      <c r="B94" s="23" t="s">
        <v>53</v>
      </c>
      <c r="C94" s="22" t="s">
        <v>5</v>
      </c>
      <c r="D94" s="20">
        <v>2024</v>
      </c>
      <c r="E94" s="36">
        <v>7.6</v>
      </c>
      <c r="F94" s="36">
        <v>8.3000000000000007</v>
      </c>
      <c r="G94" s="36">
        <v>8.8000000000000007</v>
      </c>
      <c r="H94" s="36">
        <v>8.4</v>
      </c>
      <c r="I94" s="20">
        <v>5</v>
      </c>
      <c r="J94" s="36">
        <v>7.6</v>
      </c>
      <c r="K94" s="36">
        <v>8.3000000000000007</v>
      </c>
      <c r="L94" s="36">
        <v>8.8000000000000007</v>
      </c>
      <c r="M94" s="36">
        <v>8.4</v>
      </c>
      <c r="N94" s="20">
        <v>5</v>
      </c>
      <c r="O94" s="65">
        <f t="shared" si="1"/>
        <v>0</v>
      </c>
      <c r="P94" s="20" t="s">
        <v>50</v>
      </c>
      <c r="Q94" s="15"/>
    </row>
    <row r="95" spans="1:17" ht="14" x14ac:dyDescent="0.3">
      <c r="A95" s="14"/>
      <c r="B95" s="23" t="s">
        <v>53</v>
      </c>
      <c r="C95" s="22" t="s">
        <v>6</v>
      </c>
      <c r="D95" s="20">
        <v>2024</v>
      </c>
      <c r="E95" s="36">
        <v>7.7</v>
      </c>
      <c r="F95" s="36">
        <v>8.9</v>
      </c>
      <c r="G95" s="36">
        <v>9.8000000000000007</v>
      </c>
      <c r="H95" s="36">
        <v>9</v>
      </c>
      <c r="I95" s="20">
        <v>5</v>
      </c>
      <c r="J95" s="36">
        <v>7.7</v>
      </c>
      <c r="K95" s="36">
        <v>8.9</v>
      </c>
      <c r="L95" s="36">
        <v>9.8000000000000007</v>
      </c>
      <c r="M95" s="36">
        <v>9</v>
      </c>
      <c r="N95" s="20">
        <v>5</v>
      </c>
      <c r="O95" s="65">
        <f t="shared" si="1"/>
        <v>0</v>
      </c>
      <c r="P95" s="20" t="s">
        <v>50</v>
      </c>
      <c r="Q95" s="15"/>
    </row>
    <row r="96" spans="1:17" ht="14" x14ac:dyDescent="0.3">
      <c r="A96" s="14"/>
      <c r="B96" s="23" t="s">
        <v>53</v>
      </c>
      <c r="C96" s="22" t="s">
        <v>7</v>
      </c>
      <c r="D96" s="20">
        <v>2024</v>
      </c>
      <c r="E96" s="36">
        <v>8.1999999999999993</v>
      </c>
      <c r="F96" s="36">
        <v>8.4</v>
      </c>
      <c r="G96" s="36">
        <v>8.6999999999999993</v>
      </c>
      <c r="H96" s="36">
        <v>8.3000000000000007</v>
      </c>
      <c r="I96" s="20">
        <v>5</v>
      </c>
      <c r="J96" s="36">
        <v>8.1999999999999993</v>
      </c>
      <c r="K96" s="36">
        <v>8.4</v>
      </c>
      <c r="L96" s="36">
        <v>8.6999999999999993</v>
      </c>
      <c r="M96" s="36">
        <v>8.3000000000000007</v>
      </c>
      <c r="N96" s="20">
        <v>5</v>
      </c>
      <c r="O96" s="65">
        <f t="shared" si="1"/>
        <v>0</v>
      </c>
      <c r="P96" s="20" t="s">
        <v>50</v>
      </c>
      <c r="Q96" s="15"/>
    </row>
    <row r="97" spans="1:17" ht="14" x14ac:dyDescent="0.3">
      <c r="A97" s="14"/>
      <c r="B97" s="23" t="s">
        <v>53</v>
      </c>
      <c r="C97" s="22" t="s">
        <v>8</v>
      </c>
      <c r="D97" s="20">
        <v>2024</v>
      </c>
      <c r="E97" s="36">
        <v>8.6999999999999993</v>
      </c>
      <c r="F97" s="36">
        <v>9.4</v>
      </c>
      <c r="G97" s="36">
        <v>9.8000000000000007</v>
      </c>
      <c r="H97" s="36">
        <v>9.1</v>
      </c>
      <c r="I97" s="20">
        <v>5</v>
      </c>
      <c r="J97" s="36">
        <v>8.6999999999999993</v>
      </c>
      <c r="K97" s="36">
        <v>9.4</v>
      </c>
      <c r="L97" s="36">
        <v>9.8000000000000007</v>
      </c>
      <c r="M97" s="36">
        <v>9.1</v>
      </c>
      <c r="N97" s="20">
        <v>5</v>
      </c>
      <c r="O97" s="65">
        <f t="shared" si="1"/>
        <v>0</v>
      </c>
      <c r="P97" s="20" t="s">
        <v>50</v>
      </c>
      <c r="Q97" s="15"/>
    </row>
    <row r="98" spans="1:17" ht="15" customHeight="1" x14ac:dyDescent="0.3">
      <c r="B98" s="24"/>
      <c r="C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  <c r="P98" s="25"/>
    </row>
    <row r="99" spans="1:17" ht="15" customHeight="1" x14ac:dyDescent="0.3"/>
    <row r="100" spans="1:17" ht="15" customHeight="1" x14ac:dyDescent="0.3"/>
    <row r="101" spans="1:17" ht="15" customHeight="1" x14ac:dyDescent="0.3"/>
    <row r="102" spans="1:17" ht="15" customHeight="1" x14ac:dyDescent="0.3"/>
    <row r="103" spans="1:17" ht="15" customHeight="1" x14ac:dyDescent="0.3"/>
    <row r="104" spans="1:17" ht="15" customHeight="1" x14ac:dyDescent="0.3"/>
    <row r="105" spans="1:17" ht="15" customHeight="1" x14ac:dyDescent="0.3"/>
    <row r="106" spans="1:17" ht="15" customHeight="1" x14ac:dyDescent="0.3"/>
    <row r="107" spans="1:17" ht="15" customHeight="1" x14ac:dyDescent="0.3"/>
    <row r="108" spans="1:17" ht="15" customHeight="1" x14ac:dyDescent="0.3"/>
    <row r="109" spans="1:17" ht="15" customHeight="1" x14ac:dyDescent="0.3"/>
    <row r="110" spans="1:17" ht="15" customHeight="1" x14ac:dyDescent="0.3"/>
    <row r="111" spans="1:17" ht="15" customHeight="1" x14ac:dyDescent="0.3"/>
    <row r="112" spans="1:17" ht="15" customHeight="1" x14ac:dyDescent="0.3"/>
    <row r="113" ht="15" customHeight="1" x14ac:dyDescent="0.3"/>
    <row r="114" ht="15" customHeight="1" x14ac:dyDescent="0.3"/>
    <row r="115" ht="15" customHeight="1" x14ac:dyDescent="0.3"/>
    <row r="116" ht="15" customHeight="1" x14ac:dyDescent="0.3"/>
    <row r="117" ht="15" customHeight="1" x14ac:dyDescent="0.3"/>
    <row r="118" ht="15" customHeight="1" x14ac:dyDescent="0.3"/>
    <row r="119" ht="15" customHeight="1" x14ac:dyDescent="0.3"/>
    <row r="120" ht="15" customHeight="1" x14ac:dyDescent="0.3"/>
    <row r="121" ht="15" customHeight="1" x14ac:dyDescent="0.3"/>
    <row r="122" ht="15" customHeight="1" x14ac:dyDescent="0.3"/>
    <row r="123" ht="15" customHeight="1" x14ac:dyDescent="0.3"/>
    <row r="124" ht="15" customHeight="1" x14ac:dyDescent="0.3"/>
    <row r="125" ht="15" customHeight="1" x14ac:dyDescent="0.3"/>
    <row r="126" ht="15" customHeight="1" x14ac:dyDescent="0.3"/>
    <row r="127" ht="15" customHeight="1" x14ac:dyDescent="0.3"/>
    <row r="128" ht="15" customHeight="1" x14ac:dyDescent="0.3"/>
    <row r="129" ht="15" customHeight="1" x14ac:dyDescent="0.3"/>
    <row r="130" ht="15" customHeight="1" x14ac:dyDescent="0.3"/>
    <row r="131" ht="15" customHeight="1" x14ac:dyDescent="0.3"/>
    <row r="132" ht="15" customHeight="1" x14ac:dyDescent="0.3"/>
    <row r="133" ht="15" customHeight="1" x14ac:dyDescent="0.3"/>
    <row r="134" ht="15" customHeight="1" x14ac:dyDescent="0.3"/>
    <row r="135" ht="15" customHeight="1" x14ac:dyDescent="0.3"/>
    <row r="136" ht="15" customHeight="1" x14ac:dyDescent="0.3"/>
    <row r="137" ht="15" customHeight="1" x14ac:dyDescent="0.3"/>
    <row r="138" ht="15" customHeight="1" x14ac:dyDescent="0.3"/>
    <row r="139" ht="15" customHeight="1" x14ac:dyDescent="0.3"/>
    <row r="140" ht="15" customHeight="1" x14ac:dyDescent="0.3"/>
    <row r="141" ht="15" customHeight="1" x14ac:dyDescent="0.3"/>
    <row r="142" ht="15" customHeight="1" x14ac:dyDescent="0.3"/>
    <row r="143" ht="15" customHeight="1" x14ac:dyDescent="0.3"/>
    <row r="144" ht="15" customHeight="1" x14ac:dyDescent="0.3"/>
    <row r="145" ht="15" customHeight="1" x14ac:dyDescent="0.3"/>
    <row r="146" ht="15" customHeight="1" x14ac:dyDescent="0.3"/>
    <row r="147" ht="15" customHeight="1" x14ac:dyDescent="0.3"/>
    <row r="148" ht="15" customHeight="1" x14ac:dyDescent="0.3"/>
    <row r="149" ht="15" customHeight="1" x14ac:dyDescent="0.3"/>
    <row r="150" ht="15" customHeight="1" x14ac:dyDescent="0.3"/>
    <row r="151" ht="15" customHeight="1" x14ac:dyDescent="0.3"/>
    <row r="152" ht="15" customHeight="1" x14ac:dyDescent="0.3"/>
    <row r="153" ht="15" customHeight="1" x14ac:dyDescent="0.3"/>
    <row r="154" ht="15" customHeight="1" x14ac:dyDescent="0.3"/>
    <row r="155" ht="15" customHeight="1" x14ac:dyDescent="0.3"/>
    <row r="156" ht="15" customHeight="1" x14ac:dyDescent="0.3"/>
    <row r="157" ht="15" customHeight="1" x14ac:dyDescent="0.3"/>
    <row r="158" ht="15" customHeight="1" x14ac:dyDescent="0.3"/>
    <row r="159" ht="15" customHeight="1" x14ac:dyDescent="0.3"/>
    <row r="160" ht="15" customHeight="1" x14ac:dyDescent="0.3"/>
    <row r="161" ht="15" customHeight="1" x14ac:dyDescent="0.3"/>
    <row r="162" ht="15" customHeight="1" x14ac:dyDescent="0.3"/>
    <row r="163" ht="15" customHeight="1" x14ac:dyDescent="0.3"/>
    <row r="164" ht="15" customHeight="1" x14ac:dyDescent="0.3"/>
    <row r="165" ht="15" customHeight="1" x14ac:dyDescent="0.3"/>
    <row r="166" ht="15" customHeight="1" x14ac:dyDescent="0.3"/>
    <row r="167" ht="15" customHeight="1" x14ac:dyDescent="0.3"/>
    <row r="168" ht="15" customHeight="1" x14ac:dyDescent="0.3"/>
    <row r="169" ht="15" customHeight="1" x14ac:dyDescent="0.3"/>
    <row r="170" ht="15" customHeight="1" x14ac:dyDescent="0.3"/>
    <row r="171" ht="15" customHeight="1" x14ac:dyDescent="0.3"/>
    <row r="172" ht="15" customHeight="1" x14ac:dyDescent="0.3"/>
    <row r="173" ht="15" customHeight="1" x14ac:dyDescent="0.3"/>
    <row r="174" ht="15" customHeight="1" x14ac:dyDescent="0.3"/>
    <row r="175" ht="15" customHeight="1" x14ac:dyDescent="0.3"/>
    <row r="176" ht="15" customHeight="1" x14ac:dyDescent="0.3"/>
    <row r="177" ht="15" customHeight="1" x14ac:dyDescent="0.3"/>
    <row r="178" ht="15" customHeight="1" x14ac:dyDescent="0.3"/>
    <row r="179" ht="15" customHeight="1" x14ac:dyDescent="0.3"/>
    <row r="180" ht="15" customHeight="1" x14ac:dyDescent="0.3"/>
    <row r="181" ht="15" customHeight="1" x14ac:dyDescent="0.3"/>
    <row r="182" ht="15" customHeight="1" x14ac:dyDescent="0.3"/>
    <row r="183" ht="15" customHeight="1" x14ac:dyDescent="0.3"/>
    <row r="184" ht="15" customHeight="1" x14ac:dyDescent="0.3"/>
    <row r="185" ht="15" customHeight="1" x14ac:dyDescent="0.3"/>
    <row r="186" ht="15" customHeight="1" x14ac:dyDescent="0.3"/>
    <row r="187" ht="15" customHeight="1" x14ac:dyDescent="0.3"/>
    <row r="188" ht="15" customHeight="1" x14ac:dyDescent="0.3"/>
    <row r="189" ht="15" customHeight="1" x14ac:dyDescent="0.3"/>
    <row r="190" ht="15" customHeight="1" x14ac:dyDescent="0.3"/>
    <row r="191" ht="15" customHeight="1" x14ac:dyDescent="0.3"/>
    <row r="192" ht="15" customHeight="1" x14ac:dyDescent="0.3"/>
    <row r="193" ht="15" customHeight="1" x14ac:dyDescent="0.3"/>
    <row r="194" ht="15" customHeight="1" x14ac:dyDescent="0.3"/>
    <row r="195" ht="15" customHeight="1" x14ac:dyDescent="0.3"/>
    <row r="196" ht="15" customHeight="1" x14ac:dyDescent="0.3"/>
    <row r="197" ht="15" customHeight="1" x14ac:dyDescent="0.3"/>
    <row r="198" ht="15" customHeight="1" x14ac:dyDescent="0.3"/>
    <row r="199" ht="15" customHeight="1" x14ac:dyDescent="0.3"/>
    <row r="200" ht="15" customHeight="1" x14ac:dyDescent="0.3"/>
    <row r="201" ht="15" customHeight="1" x14ac:dyDescent="0.3"/>
    <row r="202" ht="15" customHeight="1" x14ac:dyDescent="0.3"/>
    <row r="203" ht="15" customHeight="1" x14ac:dyDescent="0.3"/>
    <row r="204" ht="15" customHeight="1" x14ac:dyDescent="0.3"/>
    <row r="205" ht="15" customHeight="1" x14ac:dyDescent="0.3"/>
    <row r="206" ht="15" customHeight="1" x14ac:dyDescent="0.3"/>
    <row r="207" ht="15" customHeight="1" x14ac:dyDescent="0.3"/>
    <row r="208" ht="15" customHeight="1" x14ac:dyDescent="0.3"/>
    <row r="209" ht="15" customHeight="1" x14ac:dyDescent="0.3"/>
    <row r="210" ht="15" customHeight="1" x14ac:dyDescent="0.3"/>
    <row r="211" ht="15" customHeight="1" x14ac:dyDescent="0.3"/>
    <row r="212" ht="15" customHeight="1" x14ac:dyDescent="0.3"/>
    <row r="213" ht="15" customHeight="1" x14ac:dyDescent="0.3"/>
    <row r="214" ht="15" customHeight="1" x14ac:dyDescent="0.3"/>
    <row r="215" ht="15" customHeight="1" x14ac:dyDescent="0.3"/>
    <row r="216" ht="15" customHeight="1" x14ac:dyDescent="0.3"/>
    <row r="217" ht="15" customHeight="1" x14ac:dyDescent="0.3"/>
    <row r="218" ht="15" customHeight="1" x14ac:dyDescent="0.3"/>
    <row r="219" ht="15" customHeight="1" x14ac:dyDescent="0.3"/>
    <row r="220" ht="15" customHeight="1" x14ac:dyDescent="0.3"/>
    <row r="221" ht="15" customHeight="1" x14ac:dyDescent="0.3"/>
    <row r="222" ht="15" customHeight="1" x14ac:dyDescent="0.3"/>
    <row r="223" ht="15" customHeight="1" x14ac:dyDescent="0.3"/>
    <row r="224" ht="15" customHeight="1" x14ac:dyDescent="0.3"/>
    <row r="225" ht="15" customHeight="1" x14ac:dyDescent="0.3"/>
    <row r="226" ht="15" customHeight="1" x14ac:dyDescent="0.3"/>
    <row r="227" ht="15" customHeight="1" x14ac:dyDescent="0.3"/>
    <row r="228" ht="15" customHeight="1" x14ac:dyDescent="0.3"/>
  </sheetData>
  <sheetProtection selectLockedCells="1" selectUnlockedCells="1"/>
  <autoFilter ref="A8:V97" xr:uid="{F42FF824-C73B-4C22-A193-C58E499F035E}"/>
  <mergeCells count="7">
    <mergeCell ref="P7:P8"/>
    <mergeCell ref="B7:B8"/>
    <mergeCell ref="C7:C8"/>
    <mergeCell ref="D7:D8"/>
    <mergeCell ref="E7:I7"/>
    <mergeCell ref="J7:N7"/>
    <mergeCell ref="O7:O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19</vt:i4>
      </vt:variant>
    </vt:vector>
  </HeadingPairs>
  <TitlesOfParts>
    <vt:vector size="19" baseType="lpstr">
      <vt:lpstr>Введение</vt:lpstr>
      <vt:lpstr>Пересмотр 2025</vt:lpstr>
      <vt:lpstr>Пересмотр по индустриям 2025</vt:lpstr>
      <vt:lpstr>Обязат пересмотр 2025</vt:lpstr>
      <vt:lpstr>Добровольный пересмотр 2025</vt:lpstr>
      <vt:lpstr>Обязат. пересмотр по инд. 2025</vt:lpstr>
      <vt:lpstr>Добр. пересмотр по инд. 2025</vt:lpstr>
      <vt:lpstr>Пересмотр 2024</vt:lpstr>
      <vt:lpstr>Пересмотр по инд. 2024</vt:lpstr>
      <vt:lpstr>Индексация 2024</vt:lpstr>
      <vt:lpstr>Индексация по индустриям 2024</vt:lpstr>
      <vt:lpstr>Добровольный пересмотр 2024</vt:lpstr>
      <vt:lpstr>Добр. пересмотр по инд. 2024</vt:lpstr>
      <vt:lpstr>Текучесть 2024</vt:lpstr>
      <vt:lpstr>Текучесть по инд. 2024</vt:lpstr>
      <vt:lpstr>Добровольная текучесть 2024</vt:lpstr>
      <vt:lpstr>Добр. текучесть по инд.2024</vt:lpstr>
      <vt:lpstr>Вынужденная текучесть 2024</vt:lpstr>
      <vt:lpstr>Вын. текучесть по инд. 2024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svc_external01@remind.ru</dc:creator>
  <cp:lastModifiedBy>Rozova, Maria</cp:lastModifiedBy>
  <dcterms:created xsi:type="dcterms:W3CDTF">2024-04-03T07:39:26Z</dcterms:created>
  <dcterms:modified xsi:type="dcterms:W3CDTF">2024-11-23T19:18:20Z</dcterms:modified>
</cp:coreProperties>
</file>

<file path=docProps/core0.xml><?xml version="1.0" encoding="utf-8"?>
<cp:coreProperties xmlns:cp="http://schemas.openxmlformats.org/package/2006/metadata/core-properties" xmlns:dc="http://purl.org/dc/elements/1.1/" xmlns:dcmitype="http://purl.org/dc/dcmitype/" xmlns:dcterms="http://purl.org/dc/terms/" xmlns:xsi="http://www.w3.org/2001/XMLSchema-instance">
  <dcterms:created xsi:type="dcterms:W3CDTF">2024-04-01T09:59:37+03:00</dcterms:created>
  <dcterms:modified xsi:type="dcterms:W3CDTF">2024-04-01T09:59:37+03:00</dcterms:modified>
  <cp:revision>0</cp:revision>
</cp:coreProperties>
</file>